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Formatos'!$A$7:$AG$117</definedName>
    <definedName name="_xlnm._FilterDatabase" localSheetId="6" hidden="1">Tabla_352946!$A$3:$F$113</definedName>
    <definedName name="_xlnm._FilterDatabase" localSheetId="8" hidden="1">Tabla_352953!$A$3:$G$113</definedName>
    <definedName name="_xlnm._FilterDatabase" localSheetId="4" hidden="1">Tabla_352962!$A$3:$C$113</definedName>
    <definedName name="_xlnm._FilterDatabase" localSheetId="12" hidden="1">Tabla_352974!$A$3:$M$113</definedName>
    <definedName name="_xlnm._FilterDatabase" localSheetId="14" hidden="1">Tabla_352975!$A$3:$F$113</definedName>
    <definedName name="_xlnm._FilterDatabase" localSheetId="3" hidden="1">Tabla_352976!$A$3:$M$113</definedName>
    <definedName name="_xlnm._FilterDatabase" localSheetId="5" hidden="1">Tabla_352977!$A$3:$F$113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K14" i="13" l="1"/>
  <c r="J14" i="13"/>
  <c r="J92" i="13"/>
  <c r="K100" i="13"/>
  <c r="K93" i="13"/>
  <c r="K92" i="13"/>
  <c r="K91" i="13"/>
  <c r="K82" i="13"/>
  <c r="K77" i="13"/>
  <c r="K56" i="13"/>
  <c r="K52" i="13"/>
  <c r="K47" i="13"/>
  <c r="J93" i="13"/>
  <c r="J91" i="13"/>
  <c r="J82" i="13"/>
  <c r="J77" i="13"/>
  <c r="J100" i="13"/>
  <c r="J56" i="13"/>
  <c r="J52" i="13"/>
  <c r="J47" i="13"/>
  <c r="K11" i="13"/>
  <c r="J11" i="13"/>
  <c r="J22" i="4"/>
  <c r="J103" i="4"/>
  <c r="J101" i="4"/>
  <c r="J87" i="4"/>
  <c r="J86" i="4"/>
  <c r="J84" i="4"/>
  <c r="J68" i="4"/>
  <c r="J28" i="4"/>
  <c r="J27" i="4"/>
  <c r="J25" i="4"/>
  <c r="J24" i="4"/>
  <c r="J18" i="4"/>
  <c r="J17" i="4"/>
  <c r="J16" i="4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110" i="9"/>
  <c r="C109" i="9"/>
  <c r="D109" i="9" s="1"/>
  <c r="C108" i="9"/>
  <c r="D108" i="9" s="1"/>
  <c r="C100" i="9"/>
  <c r="D100" i="9" s="1"/>
  <c r="C97" i="9"/>
  <c r="C96" i="9"/>
  <c r="C95" i="9"/>
  <c r="D95" i="9" s="1"/>
  <c r="C93" i="9"/>
  <c r="D93" i="9" s="1"/>
  <c r="C92" i="9"/>
  <c r="C91" i="9"/>
  <c r="D91" i="9" s="1"/>
  <c r="C90" i="9"/>
  <c r="D90" i="9" s="1"/>
  <c r="C82" i="9"/>
  <c r="C81" i="9"/>
  <c r="C79" i="9"/>
  <c r="D79" i="9" s="1"/>
  <c r="C78" i="9"/>
  <c r="D78" i="9" s="1"/>
  <c r="C77" i="9"/>
  <c r="D77" i="9" s="1"/>
  <c r="C76" i="9"/>
  <c r="C75" i="9"/>
  <c r="D75" i="9" s="1"/>
  <c r="C74" i="9"/>
  <c r="C73" i="9"/>
  <c r="D73" i="9" s="1"/>
  <c r="C65" i="9"/>
  <c r="C64" i="9"/>
  <c r="C63" i="9"/>
  <c r="D63" i="9" s="1"/>
  <c r="C61" i="9"/>
  <c r="D61" i="9" s="1"/>
  <c r="C60" i="9"/>
  <c r="C59" i="9"/>
  <c r="D59" i="9" s="1"/>
  <c r="C56" i="9"/>
  <c r="C53" i="9"/>
  <c r="D53" i="9" s="1"/>
  <c r="C52" i="9"/>
  <c r="C51" i="9"/>
  <c r="D51" i="9" s="1"/>
  <c r="C50" i="9"/>
  <c r="D50" i="9" s="1"/>
  <c r="C47" i="9"/>
  <c r="D47" i="9" s="1"/>
  <c r="C46" i="9"/>
  <c r="C45" i="9"/>
  <c r="D45" i="9" s="1"/>
  <c r="C44" i="9"/>
  <c r="D44" i="9" s="1"/>
  <c r="C43" i="9"/>
  <c r="D43" i="9" s="1"/>
  <c r="C14" i="9"/>
  <c r="C11" i="9"/>
  <c r="D11" i="9" s="1"/>
  <c r="C10" i="9"/>
  <c r="D10" i="9" s="1"/>
  <c r="C113" i="9"/>
  <c r="D113" i="9" s="1"/>
  <c r="C112" i="9"/>
  <c r="C111" i="9"/>
  <c r="D111" i="9" s="1"/>
  <c r="C107" i="9"/>
  <c r="D107" i="9" s="1"/>
  <c r="C106" i="9"/>
  <c r="D106" i="9" s="1"/>
  <c r="C105" i="9"/>
  <c r="C99" i="9"/>
  <c r="D99" i="9" s="1"/>
  <c r="C98" i="9"/>
  <c r="D98" i="9" s="1"/>
  <c r="C94" i="9"/>
  <c r="C89" i="9"/>
  <c r="C83" i="9"/>
  <c r="D83" i="9" s="1"/>
  <c r="C80" i="9"/>
  <c r="D80" i="9" s="1"/>
  <c r="C72" i="9"/>
  <c r="D72" i="9" s="1"/>
  <c r="C71" i="9"/>
  <c r="C66" i="9"/>
  <c r="C62" i="9"/>
  <c r="D62" i="9" s="1"/>
  <c r="C58" i="9"/>
  <c r="D58" i="9" s="1"/>
  <c r="C57" i="9"/>
  <c r="C55" i="9"/>
  <c r="D55" i="9" s="1"/>
  <c r="C54" i="9"/>
  <c r="D54" i="9" s="1"/>
  <c r="C49" i="9"/>
  <c r="D49" i="9" s="1"/>
  <c r="C48" i="9"/>
  <c r="C42" i="9"/>
  <c r="C41" i="9"/>
  <c r="D41" i="9" s="1"/>
  <c r="C40" i="9"/>
  <c r="D40" i="9" s="1"/>
  <c r="C39" i="9"/>
  <c r="C38" i="9"/>
  <c r="C37" i="9"/>
  <c r="D37" i="9" s="1"/>
  <c r="C36" i="9"/>
  <c r="D36" i="9" s="1"/>
  <c r="C35" i="9"/>
  <c r="C34" i="9"/>
  <c r="C33" i="9"/>
  <c r="C29" i="9"/>
  <c r="D29" i="9" s="1"/>
  <c r="C21" i="9"/>
  <c r="D21" i="9" s="1"/>
  <c r="C13" i="9"/>
  <c r="D13" i="9" s="1"/>
  <c r="C12" i="9"/>
  <c r="D12" i="9" s="1"/>
  <c r="D14" i="9"/>
  <c r="D33" i="9"/>
  <c r="D34" i="9"/>
  <c r="D35" i="9"/>
  <c r="D38" i="9"/>
  <c r="D39" i="9"/>
  <c r="D42" i="9"/>
  <c r="D46" i="9"/>
  <c r="D48" i="9"/>
  <c r="D52" i="9"/>
  <c r="D56" i="9"/>
  <c r="D57" i="9"/>
  <c r="D60" i="9"/>
  <c r="D64" i="9"/>
  <c r="D65" i="9"/>
  <c r="D66" i="9"/>
  <c r="D71" i="9"/>
  <c r="D74" i="9"/>
  <c r="D76" i="9"/>
  <c r="D81" i="9"/>
  <c r="D82" i="9"/>
  <c r="D89" i="9"/>
  <c r="D92" i="9"/>
  <c r="D94" i="9"/>
  <c r="D96" i="9"/>
  <c r="D97" i="9"/>
  <c r="D105" i="9"/>
  <c r="D110" i="9"/>
  <c r="D112" i="9"/>
  <c r="C15" i="9"/>
  <c r="D15" i="9" s="1"/>
  <c r="C16" i="9"/>
  <c r="D16" i="9" s="1"/>
  <c r="C17" i="9"/>
  <c r="D17" i="9" s="1"/>
  <c r="C18" i="9"/>
  <c r="D18" i="9" s="1"/>
  <c r="C19" i="9"/>
  <c r="D19" i="9" s="1"/>
  <c r="C20" i="9"/>
  <c r="D20" i="9" s="1"/>
  <c r="C22" i="9"/>
  <c r="D22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30" i="9"/>
  <c r="D30" i="9" s="1"/>
  <c r="C31" i="9"/>
  <c r="D31" i="9" s="1"/>
  <c r="C32" i="9"/>
  <c r="D32" i="9" s="1"/>
  <c r="C67" i="9"/>
  <c r="D67" i="9" s="1"/>
  <c r="C68" i="9"/>
  <c r="D68" i="9" s="1"/>
  <c r="C69" i="9"/>
  <c r="D69" i="9" s="1"/>
  <c r="C70" i="9"/>
  <c r="D70" i="9" s="1"/>
  <c r="C84" i="9"/>
  <c r="D84" i="9" s="1"/>
  <c r="C85" i="9"/>
  <c r="D85" i="9" s="1"/>
  <c r="C86" i="9"/>
  <c r="D86" i="9" s="1"/>
  <c r="C87" i="9"/>
  <c r="D87" i="9" s="1"/>
  <c r="C88" i="9"/>
  <c r="D88" i="9" s="1"/>
  <c r="C101" i="9"/>
  <c r="D101" i="9" s="1"/>
  <c r="C102" i="9"/>
  <c r="D102" i="9" s="1"/>
  <c r="C103" i="9"/>
  <c r="D103" i="9" s="1"/>
  <c r="C104" i="9"/>
  <c r="D104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O123" i="1"/>
</calcChain>
</file>

<file path=xl/sharedStrings.xml><?xml version="1.0" encoding="utf-8"?>
<sst xmlns="http://schemas.openxmlformats.org/spreadsheetml/2006/main" count="8200" uniqueCount="529">
  <si>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</si>
  <si>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</si>
  <si>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</si>
  <si>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</si>
  <si>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</si>
  <si>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</si>
  <si>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</si>
  <si>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</si>
  <si>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</si>
  <si>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</si>
  <si>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</si>
  <si>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</si>
  <si>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</si>
  <si>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</si>
  <si>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</si>
  <si>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</si>
  <si>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</si>
  <si>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</si>
  <si>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</si>
  <si>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</si>
  <si>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</si>
  <si>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</si>
  <si>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</si>
  <si>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</si>
  <si>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</si>
  <si>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</si>
  <si>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</si>
  <si>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</si>
  <si>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</si>
  <si>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</si>
  <si>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</si>
  <si>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</si>
  <si>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</si>
  <si>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</si>
  <si>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</si>
  <si>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</si>
  <si>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</si>
  <si>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</si>
  <si>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</si>
  <si>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</si>
  <si>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</si>
  <si>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</si>
  <si>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</si>
  <si>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</si>
  <si>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</si>
  <si>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</si>
  <si>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</si>
  <si>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</si>
  <si>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</si>
  <si>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</si>
  <si>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</si>
  <si>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</si>
  <si>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</si>
  <si>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</si>
  <si>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</si>
  <si>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</si>
  <si>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</si>
  <si>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</si>
  <si>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</si>
  <si>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</si>
  <si>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</si>
  <si>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</si>
  <si>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</si>
  <si>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</si>
  <si>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</si>
  <si>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</si>
  <si>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</si>
  <si>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</si>
  <si>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</si>
  <si>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</si>
  <si>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</si>
  <si>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</si>
  <si>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</si>
  <si>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</si>
  <si>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</si>
  <si>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</si>
  <si>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</si>
  <si>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</si>
  <si>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</si>
  <si>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</si>
  <si>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</si>
  <si>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</si>
  <si>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</si>
  <si>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</si>
  <si>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</si>
  <si>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</si>
  <si>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</si>
  <si>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</si>
  <si>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</si>
  <si>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</si>
  <si>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</si>
  <si>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</si>
  <si>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</si>
  <si>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</si>
  <si>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</si>
  <si>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</si>
  <si>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</si>
  <si>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</si>
  <si>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</si>
  <si>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</si>
  <si>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</si>
  <si>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</si>
  <si>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</si>
  <si>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</si>
  <si>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</si>
  <si>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</si>
  <si>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</si>
  <si>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</si>
  <si>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</si>
  <si>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</si>
  <si>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</si>
  <si>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</si>
  <si>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</si>
  <si>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</si>
  <si>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</si>
  <si>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</si>
  <si>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</si>
  <si>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</si>
  <si>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</si>
  <si>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</si>
  <si>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</si>
  <si>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</si>
  <si>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</si>
  <si>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</si>
  <si>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</si>
  <si>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</si>
  <si>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</si>
  <si>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</si>
  <si>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</si>
  <si>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</si>
  <si>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</si>
  <si>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</si>
  <si>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</si>
  <si>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</si>
  <si>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</si>
  <si>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</si>
  <si>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</si>
  <si>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</si>
  <si>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</si>
  <si>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</si>
  <si>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</si>
  <si>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</si>
  <si>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</si>
  <si>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</si>
  <si>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</si>
  <si>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</si>
  <si>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</si>
  <si>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</si>
  <si>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</si>
  <si>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</si>
  <si>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</si>
  <si>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</si>
  <si>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</si>
  <si>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</si>
  <si>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</si>
  <si>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</si>
  <si>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</si>
  <si>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</si>
  <si>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</si>
  <si>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</si>
  <si>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</si>
  <si>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</si>
  <si>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</si>
  <si>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</si>
  <si>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</si>
  <si>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</si>
  <si>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</si>
  <si>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</si>
  <si>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</si>
  <si>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</si>
  <si>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</si>
  <si>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</si>
  <si>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</si>
  <si>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</si>
  <si>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</si>
  <si>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</si>
  <si>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</si>
  <si>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</si>
  <si>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</si>
  <si>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</si>
  <si>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</si>
  <si>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</si>
  <si>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</si>
  <si>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</si>
  <si>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</si>
  <si>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</si>
  <si>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</si>
  <si>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</si>
  <si>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</si>
  <si>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</si>
  <si>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</si>
  <si>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</si>
  <si>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</si>
  <si>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</si>
  <si>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</si>
  <si>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</si>
  <si>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</si>
  <si>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</si>
  <si>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</si>
  <si>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</si>
  <si>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</si>
  <si>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</si>
  <si>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</si>
  <si>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</si>
  <si>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</si>
  <si>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</si>
  <si>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</si>
  <si>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</si>
  <si>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</si>
  <si>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</si>
  <si>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</si>
  <si>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</si>
  <si>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</si>
  <si>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</si>
  <si>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10.0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</si>
  <si>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</si>
  <si>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</si>
  <si>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</si>
  <si>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</si>
  <si>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</si>
  <si>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</si>
  <si>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</si>
  <si>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Auxiliar de Servicios y Mantenimiento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</si>
  <si>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</si>
  <si>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</si>
  <si>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</si>
  <si>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</si>
  <si>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</si>
  <si>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</si>
  <si>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Jorge Radamés</t>
  </si>
  <si>
    <t>Romero</t>
  </si>
  <si>
    <t>Bock</t>
  </si>
  <si>
    <t>Guadalupe del Rocio</t>
  </si>
  <si>
    <t>Novelo</t>
  </si>
  <si>
    <t>Gonzalez</t>
  </si>
  <si>
    <t>Jorge Alberto</t>
  </si>
  <si>
    <t xml:space="preserve">Chi </t>
  </si>
  <si>
    <t>Segovia</t>
  </si>
  <si>
    <t>Irene</t>
  </si>
  <si>
    <t>Suaste</t>
  </si>
  <si>
    <t>Uc</t>
  </si>
  <si>
    <t>Esdras Daniel</t>
  </si>
  <si>
    <t>Richaud</t>
  </si>
  <si>
    <t>Vera</t>
  </si>
  <si>
    <t>Yessica María</t>
  </si>
  <si>
    <t>Sarmiento</t>
  </si>
  <si>
    <t>Moreno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</si>
  <si>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</si>
  <si>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</si>
  <si>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</si>
  <si>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</si>
  <si>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</si>
  <si>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</si>
  <si>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</si>
  <si>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</si>
  <si>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</si>
  <si>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</si>
  <si>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</si>
  <si>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</si>
  <si>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Rosa María</t>
  </si>
  <si>
    <t>Ramos</t>
  </si>
  <si>
    <t>Ruíz</t>
  </si>
  <si>
    <t>Mariela Teresita</t>
  </si>
  <si>
    <t>Pinzón</t>
  </si>
  <si>
    <t>Quintal</t>
  </si>
  <si>
    <t>María Concepcion</t>
  </si>
  <si>
    <t>Campos</t>
  </si>
  <si>
    <t>Duarte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</si>
  <si>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</si>
  <si>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</si>
  <si>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</si>
  <si>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</si>
  <si>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</si>
  <si>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</si>
  <si>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</si>
  <si>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</si>
  <si>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</si>
  <si>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</si>
  <si>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</si>
  <si>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Hernandez</t>
  </si>
  <si>
    <t>Gerardo Alberto</t>
  </si>
  <si>
    <t>Carrera</t>
  </si>
  <si>
    <t>González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</si>
  <si>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</si>
  <si>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</si>
  <si>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</si>
  <si>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</si>
  <si>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</si>
  <si>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</si>
  <si>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</si>
  <si>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</si>
  <si>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</si>
  <si>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</si>
  <si>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</si>
  <si>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</si>
  <si>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</si>
  <si>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</si>
  <si>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</si>
  <si>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</si>
  <si>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</si>
  <si>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</si>
  <si>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</si>
  <si>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</si>
  <si>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</si>
  <si>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</si>
  <si>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>Durán</t>
  </si>
  <si>
    <t>y Durán</t>
  </si>
  <si>
    <t>Efraín Manuel</t>
  </si>
  <si>
    <t>Osorio</t>
  </si>
  <si>
    <t>Rosado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</si>
  <si>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</si>
  <si>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</si>
  <si>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</si>
  <si>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</si>
  <si>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</si>
  <si>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</si>
  <si>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</si>
  <si>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 xml:space="preserve">Edgar Iván 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</si>
  <si>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</si>
  <si>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</si>
  <si>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</si>
  <si>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</si>
  <si>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</si>
  <si>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</si>
  <si>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</si>
  <si>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</si>
  <si>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</si>
  <si>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</si>
  <si>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</si>
  <si>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</si>
  <si>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</si>
  <si>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</si>
  <si>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</si>
  <si>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</si>
  <si>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</si>
  <si>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</si>
  <si>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</si>
  <si>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</si>
  <si>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María del Carmen</t>
  </si>
  <si>
    <t>Chuc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</si>
  <si>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</si>
  <si>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</si>
  <si>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</si>
  <si>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</si>
  <si>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</si>
  <si>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</si>
  <si>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</si>
  <si>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</si>
  <si>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</si>
  <si>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</si>
  <si>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</si>
  <si>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</si>
  <si>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</si>
  <si>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</si>
  <si>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</si>
  <si>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</si>
  <si>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</si>
  <si>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</si>
  <si>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</si>
  <si>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</si>
  <si>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</si>
  <si>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</si>
  <si>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</si>
  <si>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</si>
  <si>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Audencio</t>
  </si>
  <si>
    <t>Ovalle</t>
  </si>
  <si>
    <t>Maldonado</t>
  </si>
  <si>
    <t>Luis Alonzo</t>
  </si>
  <si>
    <t xml:space="preserve">Perez </t>
  </si>
  <si>
    <t>Suarez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</si>
  <si>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</si>
  <si>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</si>
  <si>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</si>
  <si>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</si>
  <si>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</si>
  <si>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</si>
  <si>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</si>
  <si>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</si>
  <si>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Chin</t>
  </si>
  <si>
    <t>En Proceso de Incoporación*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</si>
  <si>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</si>
  <si>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</si>
  <si>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</si>
  <si>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</si>
  <si>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</si>
  <si>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</si>
  <si>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</si>
  <si>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</si>
  <si>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</si>
  <si>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Margarita</t>
  </si>
  <si>
    <t>Luna</t>
  </si>
  <si>
    <t>Velazquez</t>
  </si>
  <si>
    <t>Martin Antonio</t>
  </si>
  <si>
    <t>Uicab</t>
  </si>
  <si>
    <t>Kuc</t>
  </si>
  <si>
    <t>Fatima Nidelvia</t>
  </si>
  <si>
    <t>Berlin</t>
  </si>
  <si>
    <t>Herrera</t>
  </si>
  <si>
    <t xml:space="preserve">Martha Adriana </t>
  </si>
  <si>
    <t>Puerto</t>
  </si>
  <si>
    <t>Canepa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</si>
  <si>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</si>
  <si>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</si>
  <si>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</si>
  <si>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</si>
  <si>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</si>
  <si>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</si>
  <si>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</si>
  <si>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</si>
  <si>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</si>
  <si>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</si>
  <si>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</si>
  <si>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</si>
  <si>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</si>
  <si>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</si>
  <si>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</si>
  <si>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</si>
  <si>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</si>
  <si>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</si>
  <si>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</si>
  <si>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</si>
  <si>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</si>
  <si>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</si>
  <si>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</si>
  <si>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</si>
  <si>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</si>
  <si>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</si>
  <si>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</si>
  <si>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</si>
  <si>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</si>
  <si>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</si>
  <si>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</si>
  <si>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</si>
  <si>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</si>
  <si>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</si>
  <si>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</si>
  <si>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</si>
  <si>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</si>
  <si>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</si>
  <si>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</si>
  <si>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</si>
  <si>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</si>
  <si>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</si>
  <si>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</si>
  <si>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</si>
  <si>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</si>
  <si>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</si>
  <si>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</si>
  <si>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</si>
  <si>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</si>
  <si>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</si>
  <si>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</si>
  <si>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</si>
  <si>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</si>
  <si>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</si>
  <si>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</si>
  <si>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</si>
  <si>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</si>
  <si>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</si>
  <si>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</si>
  <si>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</si>
  <si>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</si>
  <si>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</si>
  <si>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</si>
  <si>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</si>
  <si>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</si>
  <si>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</si>
  <si>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</si>
  <si>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</si>
  <si>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</si>
  <si>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</si>
  <si>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</si>
  <si>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</si>
  <si>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</si>
  <si>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</si>
  <si>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</si>
  <si>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</si>
  <si>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</si>
  <si>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</si>
  <si>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</si>
  <si>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</si>
  <si>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</si>
  <si>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</si>
  <si>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</si>
  <si>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</si>
  <si>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</si>
  <si>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</si>
  <si>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</si>
  <si>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</si>
  <si>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</si>
  <si>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</si>
  <si>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Christopher Antonio</t>
  </si>
  <si>
    <t>Loria</t>
  </si>
  <si>
    <t>Pacheco</t>
  </si>
  <si>
    <t xml:space="preserve">Iliana Ivet </t>
  </si>
  <si>
    <t>Méndez</t>
  </si>
  <si>
    <t>Luis Abdiel</t>
  </si>
  <si>
    <t>Pesos Mexicanos</t>
  </si>
  <si>
    <t>Confianza</t>
  </si>
  <si>
    <t>Eventual</t>
  </si>
  <si>
    <t>Sindicato</t>
  </si>
  <si>
    <t>Previsión Social Múltiple</t>
  </si>
  <si>
    <t>Mensual</t>
  </si>
  <si>
    <t>N/A</t>
  </si>
  <si>
    <t>Previsión Social Múltiple/Quinquenio</t>
  </si>
  <si>
    <t>Aguinaldos</t>
  </si>
  <si>
    <t>Anual</t>
  </si>
  <si>
    <t>Prima de Vacaciones</t>
  </si>
  <si>
    <t>Semestral</t>
  </si>
  <si>
    <t>6 días</t>
  </si>
  <si>
    <t>Vales de Mercancía</t>
  </si>
  <si>
    <t>Quicenales</t>
  </si>
  <si>
    <t>Varios</t>
  </si>
  <si>
    <t>Vale de Pavo Decembrino</t>
  </si>
  <si>
    <t>Compensación</t>
  </si>
  <si>
    <t>Quincenal</t>
  </si>
  <si>
    <t>Perseverancia y Lealtad</t>
  </si>
  <si>
    <t>Estímulo de Puntualiad y Asistencia</t>
  </si>
  <si>
    <t xml:space="preserve"> </t>
  </si>
  <si>
    <t>Estímulo de Puntualiad y Asistencia/ Perseverancia y Lealtad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</si>
  <si>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</si>
  <si>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</si>
  <si>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</si>
  <si>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</si>
  <si>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Día del Empleado Estatal/Vales de Prima</t>
  </si>
  <si>
    <t>Día del Empleado Estatal</t>
  </si>
  <si>
    <t>Único/Semestral</t>
  </si>
  <si>
    <t>Único</t>
  </si>
  <si>
    <t>Pesos Mexicanos-Vales de Mercancía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</si>
</sst>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43" fontId="5" fillId="0" borderId="1" xfId="1" applyFon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tabSelected="1" topLeftCell="D24" workbookViewId="0">
      <selection activeCell="I34" sqref="I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 x14ac:dyDescent="0.25">
      <c r="A8" s="4">
        <v>2020</v>
      </c>
      <c r="B8" s="5">
        <v>43831</v>
      </c>
      <c r="C8" s="5">
        <v>44012</v>
      </c>
      <c r="D8" s="8" t="s">
        <v>83</v>
      </c>
      <c r="E8" s="4">
        <v>2.2000000000000002</v>
      </c>
      <c r="F8" s="6" t="s">
        <v>215</v>
      </c>
      <c r="G8" s="6" t="s">
        <v>215</v>
      </c>
      <c r="H8" s="6" t="s">
        <v>223</v>
      </c>
      <c r="I8" s="7" t="s">
        <v>229</v>
      </c>
      <c r="J8" s="6" t="s">
        <v>230</v>
      </c>
      <c r="K8" s="6" t="s">
        <v>231</v>
      </c>
      <c r="L8" s="7" t="s">
        <v>94</v>
      </c>
      <c r="M8" s="8">
        <v>71754.03</v>
      </c>
      <c r="N8" s="7" t="s">
        <v>497</v>
      </c>
      <c r="O8" s="8">
        <v>48902.729999999996</v>
      </c>
      <c r="P8" s="7" t="s">
        <v>497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225</v>
      </c>
      <c r="AE8" s="5">
        <v>44012</v>
      </c>
      <c r="AF8" s="5">
        <v>44012</v>
      </c>
      <c r="AG8" s="8"/>
    </row>
    <row r="9" spans="1:33" ht="25.5" x14ac:dyDescent="0.25">
      <c r="A9" s="4">
        <v>2020</v>
      </c>
      <c r="B9" s="5">
        <v>43831</v>
      </c>
      <c r="C9" s="5">
        <v>44012</v>
      </c>
      <c r="D9" s="8" t="s">
        <v>83</v>
      </c>
      <c r="E9" s="4">
        <v>4.2</v>
      </c>
      <c r="F9" s="6" t="s">
        <v>216</v>
      </c>
      <c r="G9" s="6" t="s">
        <v>216</v>
      </c>
      <c r="H9" s="6" t="s">
        <v>223</v>
      </c>
      <c r="I9" s="7" t="s">
        <v>232</v>
      </c>
      <c r="J9" s="6" t="s">
        <v>233</v>
      </c>
      <c r="K9" s="6" t="s">
        <v>234</v>
      </c>
      <c r="L9" s="7" t="s">
        <v>93</v>
      </c>
      <c r="M9" s="8">
        <v>35772.9</v>
      </c>
      <c r="N9" s="7" t="s">
        <v>497</v>
      </c>
      <c r="O9" s="8">
        <v>26865.5</v>
      </c>
      <c r="P9" s="7" t="s">
        <v>497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225</v>
      </c>
      <c r="AE9" s="5">
        <v>44012</v>
      </c>
      <c r="AF9" s="5">
        <v>44012</v>
      </c>
      <c r="AG9" s="8"/>
    </row>
    <row r="10" spans="1:33" ht="25.5" x14ac:dyDescent="0.25">
      <c r="A10" s="4">
        <v>2020</v>
      </c>
      <c r="B10" s="5">
        <v>43831</v>
      </c>
      <c r="C10" s="5">
        <v>44012</v>
      </c>
      <c r="D10" s="8" t="s">
        <v>83</v>
      </c>
      <c r="E10" s="4">
        <v>5.0999999999999996</v>
      </c>
      <c r="F10" s="6" t="s">
        <v>217</v>
      </c>
      <c r="G10" s="6" t="s">
        <v>217</v>
      </c>
      <c r="H10" s="6" t="s">
        <v>223</v>
      </c>
      <c r="I10" s="7" t="s">
        <v>235</v>
      </c>
      <c r="J10" s="6" t="s">
        <v>236</v>
      </c>
      <c r="K10" s="6" t="s">
        <v>237</v>
      </c>
      <c r="L10" s="7" t="s">
        <v>94</v>
      </c>
      <c r="M10" s="8">
        <v>17765.2</v>
      </c>
      <c r="N10" s="7" t="s">
        <v>497</v>
      </c>
      <c r="O10" s="8">
        <v>15196.560000000001</v>
      </c>
      <c r="P10" s="7" t="s">
        <v>497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225</v>
      </c>
      <c r="AE10" s="5">
        <v>44012</v>
      </c>
      <c r="AF10" s="5">
        <v>44012</v>
      </c>
      <c r="AG10" s="8"/>
    </row>
    <row r="11" spans="1:33" x14ac:dyDescent="0.25">
      <c r="A11" s="4">
        <v>2020</v>
      </c>
      <c r="B11" s="5">
        <v>43831</v>
      </c>
      <c r="C11" s="5">
        <v>44012</v>
      </c>
      <c r="D11" s="8" t="s">
        <v>83</v>
      </c>
      <c r="E11" s="4">
        <v>5.0999999999999996</v>
      </c>
      <c r="F11" s="6" t="s">
        <v>217</v>
      </c>
      <c r="G11" s="6" t="s">
        <v>217</v>
      </c>
      <c r="H11" s="6" t="s">
        <v>223</v>
      </c>
      <c r="I11" s="7" t="s">
        <v>238</v>
      </c>
      <c r="J11" s="6" t="s">
        <v>239</v>
      </c>
      <c r="K11" s="6" t="s">
        <v>240</v>
      </c>
      <c r="L11" s="7" t="s">
        <v>93</v>
      </c>
      <c r="M11" s="8">
        <v>17765.2</v>
      </c>
      <c r="N11" s="7" t="s">
        <v>497</v>
      </c>
      <c r="O11" s="8">
        <v>15160.52</v>
      </c>
      <c r="P11" s="7" t="s">
        <v>497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225</v>
      </c>
      <c r="AE11" s="5">
        <v>44012</v>
      </c>
      <c r="AF11" s="5">
        <v>44012</v>
      </c>
      <c r="AG11" s="8"/>
    </row>
    <row r="12" spans="1:33" ht="25.5" x14ac:dyDescent="0.25">
      <c r="A12" s="4">
        <v>2020</v>
      </c>
      <c r="B12" s="5">
        <v>43831</v>
      </c>
      <c r="C12" s="5">
        <v>44012</v>
      </c>
      <c r="D12" s="8" t="s">
        <v>86</v>
      </c>
      <c r="E12" s="4">
        <v>7.1</v>
      </c>
      <c r="F12" s="6" t="s">
        <v>218</v>
      </c>
      <c r="G12" s="6" t="s">
        <v>218</v>
      </c>
      <c r="H12" s="6" t="s">
        <v>223</v>
      </c>
      <c r="I12" s="7" t="s">
        <v>241</v>
      </c>
      <c r="J12" s="6" t="s">
        <v>242</v>
      </c>
      <c r="K12" s="6" t="s">
        <v>243</v>
      </c>
      <c r="L12" s="7" t="s">
        <v>94</v>
      </c>
      <c r="M12" s="8">
        <v>12032.77</v>
      </c>
      <c r="N12" s="7" t="s">
        <v>497</v>
      </c>
      <c r="O12" s="8">
        <v>11353.23</v>
      </c>
      <c r="P12" s="7" t="s">
        <v>497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225</v>
      </c>
      <c r="AE12" s="5">
        <v>44012</v>
      </c>
      <c r="AF12" s="5">
        <v>44012</v>
      </c>
      <c r="AG12" s="8"/>
    </row>
    <row r="13" spans="1:33" ht="25.5" x14ac:dyDescent="0.25">
      <c r="A13" s="4">
        <v>2020</v>
      </c>
      <c r="B13" s="5">
        <v>43831</v>
      </c>
      <c r="C13" s="5">
        <v>44012</v>
      </c>
      <c r="D13" s="8" t="s">
        <v>86</v>
      </c>
      <c r="E13" s="4">
        <v>7.2</v>
      </c>
      <c r="F13" s="6" t="s">
        <v>218</v>
      </c>
      <c r="G13" s="6" t="s">
        <v>218</v>
      </c>
      <c r="H13" s="6" t="s">
        <v>223</v>
      </c>
      <c r="I13" s="7" t="s">
        <v>244</v>
      </c>
      <c r="J13" s="6" t="s">
        <v>245</v>
      </c>
      <c r="K13" s="6" t="s">
        <v>246</v>
      </c>
      <c r="L13" s="7" t="s">
        <v>93</v>
      </c>
      <c r="M13" s="8">
        <v>13020.02</v>
      </c>
      <c r="N13" s="7" t="s">
        <v>497</v>
      </c>
      <c r="O13" s="8">
        <v>12009.14</v>
      </c>
      <c r="P13" s="7" t="s">
        <v>497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225</v>
      </c>
      <c r="AE13" s="5">
        <v>44012</v>
      </c>
      <c r="AF13" s="5">
        <v>44012</v>
      </c>
      <c r="AG13" s="8"/>
    </row>
    <row r="14" spans="1:33" ht="38.25" x14ac:dyDescent="0.25">
      <c r="A14" s="4">
        <v>2020</v>
      </c>
      <c r="B14" s="5">
        <v>43831</v>
      </c>
      <c r="C14" s="5">
        <v>44012</v>
      </c>
      <c r="D14" s="8" t="s">
        <v>86</v>
      </c>
      <c r="E14" s="4">
        <v>9.1999999999999993</v>
      </c>
      <c r="F14" s="6" t="s">
        <v>219</v>
      </c>
      <c r="G14" s="6" t="s">
        <v>219</v>
      </c>
      <c r="H14" s="6" t="s">
        <v>223</v>
      </c>
      <c r="I14" s="7" t="s">
        <v>247</v>
      </c>
      <c r="J14" s="6" t="s">
        <v>248</v>
      </c>
      <c r="K14" s="6" t="s">
        <v>249</v>
      </c>
      <c r="L14" s="7" t="s">
        <v>93</v>
      </c>
      <c r="M14" s="8">
        <v>12406.43</v>
      </c>
      <c r="N14" s="7" t="s">
        <v>497</v>
      </c>
      <c r="O14" s="8">
        <v>10133.950000000001</v>
      </c>
      <c r="P14" s="7" t="s">
        <v>497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225</v>
      </c>
      <c r="AE14" s="5">
        <v>44012</v>
      </c>
      <c r="AF14" s="5">
        <v>44012</v>
      </c>
      <c r="AG14" s="8"/>
    </row>
    <row r="15" spans="1:33" ht="25.5" x14ac:dyDescent="0.25">
      <c r="A15" s="4">
        <v>2020</v>
      </c>
      <c r="B15" s="5">
        <v>43831</v>
      </c>
      <c r="C15" s="5">
        <v>44012</v>
      </c>
      <c r="D15" s="8" t="s">
        <v>86</v>
      </c>
      <c r="E15" s="4">
        <v>9.1999999999999993</v>
      </c>
      <c r="F15" s="6" t="s">
        <v>219</v>
      </c>
      <c r="G15" s="6" t="s">
        <v>219</v>
      </c>
      <c r="H15" s="6" t="s">
        <v>223</v>
      </c>
      <c r="I15" s="7" t="s">
        <v>250</v>
      </c>
      <c r="J15" s="6" t="s">
        <v>251</v>
      </c>
      <c r="K15" s="6" t="s">
        <v>252</v>
      </c>
      <c r="L15" s="7" t="s">
        <v>93</v>
      </c>
      <c r="M15" s="8">
        <v>12406.43</v>
      </c>
      <c r="N15" s="7" t="s">
        <v>497</v>
      </c>
      <c r="O15" s="8">
        <v>10133.950000000001</v>
      </c>
      <c r="P15" s="7" t="s">
        <v>497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225</v>
      </c>
      <c r="AE15" s="5">
        <v>44012</v>
      </c>
      <c r="AF15" s="5">
        <v>44012</v>
      </c>
      <c r="AG15" s="8"/>
    </row>
    <row r="16" spans="1:33" x14ac:dyDescent="0.25">
      <c r="A16" s="4">
        <v>2020</v>
      </c>
      <c r="B16" s="5">
        <v>43831</v>
      </c>
      <c r="C16" s="5">
        <v>44012</v>
      </c>
      <c r="D16" s="8" t="s">
        <v>86</v>
      </c>
      <c r="E16" s="4">
        <v>9.1999999999999993</v>
      </c>
      <c r="F16" s="6" t="s">
        <v>219</v>
      </c>
      <c r="G16" s="6" t="s">
        <v>219</v>
      </c>
      <c r="H16" s="6" t="s">
        <v>223</v>
      </c>
      <c r="I16" s="7" t="s">
        <v>253</v>
      </c>
      <c r="J16" s="6" t="s">
        <v>254</v>
      </c>
      <c r="K16" s="6" t="s">
        <v>255</v>
      </c>
      <c r="L16" s="7" t="s">
        <v>93</v>
      </c>
      <c r="M16" s="8">
        <v>12406.43</v>
      </c>
      <c r="N16" s="7" t="s">
        <v>497</v>
      </c>
      <c r="O16" s="8">
        <v>11074.37</v>
      </c>
      <c r="P16" s="7" t="s">
        <v>497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225</v>
      </c>
      <c r="AE16" s="5">
        <v>44012</v>
      </c>
      <c r="AF16" s="5">
        <v>44012</v>
      </c>
      <c r="AG16" s="8"/>
    </row>
    <row r="17" spans="1:33" x14ac:dyDescent="0.25">
      <c r="A17" s="4">
        <v>2020</v>
      </c>
      <c r="B17" s="5">
        <v>43831</v>
      </c>
      <c r="C17" s="5">
        <v>44012</v>
      </c>
      <c r="D17" s="8" t="s">
        <v>86</v>
      </c>
      <c r="E17" s="4">
        <v>9.1</v>
      </c>
      <c r="F17" s="6" t="s">
        <v>219</v>
      </c>
      <c r="G17" s="6" t="s">
        <v>219</v>
      </c>
      <c r="H17" s="6" t="s">
        <v>223</v>
      </c>
      <c r="I17" s="7" t="s">
        <v>256</v>
      </c>
      <c r="J17" s="7" t="s">
        <v>257</v>
      </c>
      <c r="K17" s="7" t="s">
        <v>258</v>
      </c>
      <c r="L17" s="7" t="s">
        <v>94</v>
      </c>
      <c r="M17" s="8">
        <v>9054.6200000000008</v>
      </c>
      <c r="N17" s="7" t="s">
        <v>497</v>
      </c>
      <c r="O17" s="8">
        <v>8431.3200000000015</v>
      </c>
      <c r="P17" s="7" t="s">
        <v>497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225</v>
      </c>
      <c r="AE17" s="5">
        <v>44012</v>
      </c>
      <c r="AF17" s="5">
        <v>44012</v>
      </c>
      <c r="AG17" s="8"/>
    </row>
    <row r="18" spans="1:33" ht="25.5" x14ac:dyDescent="0.25">
      <c r="A18" s="4">
        <v>2020</v>
      </c>
      <c r="B18" s="5">
        <v>43831</v>
      </c>
      <c r="C18" s="5">
        <v>44012</v>
      </c>
      <c r="D18" s="8" t="s">
        <v>86</v>
      </c>
      <c r="E18" s="4">
        <v>10.1</v>
      </c>
      <c r="F18" s="6" t="s">
        <v>220</v>
      </c>
      <c r="G18" s="6" t="s">
        <v>220</v>
      </c>
      <c r="H18" s="6" t="s">
        <v>223</v>
      </c>
      <c r="I18" s="7" t="s">
        <v>259</v>
      </c>
      <c r="J18" s="6" t="s">
        <v>260</v>
      </c>
      <c r="K18" s="6" t="s">
        <v>261</v>
      </c>
      <c r="L18" s="7" t="s">
        <v>93</v>
      </c>
      <c r="M18" s="8">
        <v>7016.35</v>
      </c>
      <c r="N18" s="7" t="s">
        <v>497</v>
      </c>
      <c r="O18" s="8">
        <v>6425.01</v>
      </c>
      <c r="P18" s="7" t="s">
        <v>497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225</v>
      </c>
      <c r="AE18" s="5">
        <v>44012</v>
      </c>
      <c r="AF18" s="5">
        <v>44012</v>
      </c>
      <c r="AG18" s="8"/>
    </row>
    <row r="19" spans="1:33" ht="25.5" x14ac:dyDescent="0.25">
      <c r="A19" s="4">
        <v>2020</v>
      </c>
      <c r="B19" s="5">
        <v>43831</v>
      </c>
      <c r="C19" s="5">
        <v>44012</v>
      </c>
      <c r="D19" s="8" t="s">
        <v>83</v>
      </c>
      <c r="E19" s="4">
        <v>4.2</v>
      </c>
      <c r="F19" s="6" t="s">
        <v>216</v>
      </c>
      <c r="G19" s="6" t="s">
        <v>216</v>
      </c>
      <c r="H19" s="6" t="s">
        <v>224</v>
      </c>
      <c r="I19" s="7" t="s">
        <v>262</v>
      </c>
      <c r="J19" s="6" t="s">
        <v>263</v>
      </c>
      <c r="K19" s="6" t="s">
        <v>264</v>
      </c>
      <c r="L19" s="7" t="s">
        <v>93</v>
      </c>
      <c r="M19" s="8">
        <v>35772.9</v>
      </c>
      <c r="N19" s="7" t="s">
        <v>497</v>
      </c>
      <c r="O19" s="8">
        <v>26865.5</v>
      </c>
      <c r="P19" s="7" t="s">
        <v>497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225</v>
      </c>
      <c r="AE19" s="5">
        <v>44012</v>
      </c>
      <c r="AF19" s="5">
        <v>44012</v>
      </c>
      <c r="AG19" s="8"/>
    </row>
    <row r="20" spans="1:33" ht="51" x14ac:dyDescent="0.25">
      <c r="A20" s="4">
        <v>2020</v>
      </c>
      <c r="B20" s="5">
        <v>43831</v>
      </c>
      <c r="C20" s="5">
        <v>44012</v>
      </c>
      <c r="D20" s="8" t="s">
        <v>83</v>
      </c>
      <c r="E20" s="4">
        <v>4.2</v>
      </c>
      <c r="F20" s="6" t="s">
        <v>216</v>
      </c>
      <c r="G20" s="6" t="s">
        <v>216</v>
      </c>
      <c r="H20" s="6" t="s">
        <v>225</v>
      </c>
      <c r="I20" s="7" t="s">
        <v>265</v>
      </c>
      <c r="J20" s="6" t="s">
        <v>266</v>
      </c>
      <c r="K20" s="6" t="s">
        <v>267</v>
      </c>
      <c r="L20" s="7" t="s">
        <v>93</v>
      </c>
      <c r="M20" s="8">
        <v>35772.9</v>
      </c>
      <c r="N20" s="7" t="s">
        <v>497</v>
      </c>
      <c r="O20" s="8">
        <v>26865.5</v>
      </c>
      <c r="P20" s="7" t="s">
        <v>497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225</v>
      </c>
      <c r="AE20" s="5">
        <v>44012</v>
      </c>
      <c r="AF20" s="5">
        <v>44012</v>
      </c>
      <c r="AG20" s="8"/>
    </row>
    <row r="21" spans="1:33" ht="51" x14ac:dyDescent="0.25">
      <c r="A21" s="4">
        <v>2020</v>
      </c>
      <c r="B21" s="5">
        <v>43831</v>
      </c>
      <c r="C21" s="5">
        <v>44012</v>
      </c>
      <c r="D21" s="8" t="s">
        <v>83</v>
      </c>
      <c r="E21" s="4">
        <v>5.2</v>
      </c>
      <c r="F21" s="6" t="s">
        <v>217</v>
      </c>
      <c r="G21" s="6" t="s">
        <v>217</v>
      </c>
      <c r="H21" s="6" t="s">
        <v>225</v>
      </c>
      <c r="I21" s="7" t="s">
        <v>268</v>
      </c>
      <c r="J21" s="6" t="s">
        <v>269</v>
      </c>
      <c r="K21" s="6" t="s">
        <v>270</v>
      </c>
      <c r="L21" s="7" t="s">
        <v>94</v>
      </c>
      <c r="M21" s="8">
        <v>23711.15</v>
      </c>
      <c r="N21" s="7" t="s">
        <v>497</v>
      </c>
      <c r="O21" s="8">
        <v>19146.950000000004</v>
      </c>
      <c r="P21" s="7" t="s">
        <v>497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225</v>
      </c>
      <c r="AE21" s="5">
        <v>44012</v>
      </c>
      <c r="AF21" s="5">
        <v>44012</v>
      </c>
      <c r="AG21" s="8"/>
    </row>
    <row r="22" spans="1:33" ht="51" x14ac:dyDescent="0.25">
      <c r="A22" s="4">
        <v>2020</v>
      </c>
      <c r="B22" s="5">
        <v>43831</v>
      </c>
      <c r="C22" s="5">
        <v>44012</v>
      </c>
      <c r="D22" s="8" t="s">
        <v>83</v>
      </c>
      <c r="E22" s="4">
        <v>5.2</v>
      </c>
      <c r="F22" s="6" t="s">
        <v>217</v>
      </c>
      <c r="G22" s="6" t="s">
        <v>217</v>
      </c>
      <c r="H22" s="6" t="s">
        <v>225</v>
      </c>
      <c r="I22" s="7" t="s">
        <v>271</v>
      </c>
      <c r="J22" s="6" t="s">
        <v>272</v>
      </c>
      <c r="K22" s="6" t="s">
        <v>273</v>
      </c>
      <c r="L22" s="7" t="s">
        <v>93</v>
      </c>
      <c r="M22" s="8">
        <v>23711.15</v>
      </c>
      <c r="N22" s="7" t="s">
        <v>497</v>
      </c>
      <c r="O22" s="8">
        <v>19146.950000000004</v>
      </c>
      <c r="P22" s="7" t="s">
        <v>497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225</v>
      </c>
      <c r="AE22" s="5">
        <v>44012</v>
      </c>
      <c r="AF22" s="5">
        <v>44012</v>
      </c>
      <c r="AG22" s="8"/>
    </row>
    <row r="23" spans="1:33" ht="51" x14ac:dyDescent="0.25">
      <c r="A23" s="4">
        <v>2020</v>
      </c>
      <c r="B23" s="5">
        <v>43831</v>
      </c>
      <c r="C23" s="5">
        <v>44012</v>
      </c>
      <c r="D23" s="8" t="s">
        <v>83</v>
      </c>
      <c r="E23" s="4">
        <v>5.2</v>
      </c>
      <c r="F23" s="6" t="s">
        <v>217</v>
      </c>
      <c r="G23" s="6" t="s">
        <v>217</v>
      </c>
      <c r="H23" s="6" t="s">
        <v>225</v>
      </c>
      <c r="I23" s="7" t="s">
        <v>274</v>
      </c>
      <c r="J23" s="6" t="s">
        <v>275</v>
      </c>
      <c r="K23" s="6" t="s">
        <v>276</v>
      </c>
      <c r="L23" s="7" t="s">
        <v>94</v>
      </c>
      <c r="M23" s="8">
        <v>23711.15</v>
      </c>
      <c r="N23" s="7" t="s">
        <v>497</v>
      </c>
      <c r="O23" s="8">
        <v>19111.190000000002</v>
      </c>
      <c r="P23" s="7" t="s">
        <v>497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225</v>
      </c>
      <c r="AE23" s="5">
        <v>44012</v>
      </c>
      <c r="AF23" s="5">
        <v>44012</v>
      </c>
      <c r="AG23" s="8"/>
    </row>
    <row r="24" spans="1:33" ht="51" x14ac:dyDescent="0.25">
      <c r="A24" s="4">
        <v>2020</v>
      </c>
      <c r="B24" s="5">
        <v>43831</v>
      </c>
      <c r="C24" s="5">
        <v>44012</v>
      </c>
      <c r="D24" s="8" t="s">
        <v>83</v>
      </c>
      <c r="E24" s="4">
        <v>5.2</v>
      </c>
      <c r="F24" s="6" t="s">
        <v>217</v>
      </c>
      <c r="G24" s="6" t="s">
        <v>217</v>
      </c>
      <c r="H24" s="6" t="s">
        <v>225</v>
      </c>
      <c r="I24" s="7" t="s">
        <v>277</v>
      </c>
      <c r="J24" s="6" t="s">
        <v>278</v>
      </c>
      <c r="K24" s="6" t="s">
        <v>279</v>
      </c>
      <c r="L24" s="7" t="s">
        <v>94</v>
      </c>
      <c r="M24" s="8">
        <v>23711.15</v>
      </c>
      <c r="N24" s="7" t="s">
        <v>497</v>
      </c>
      <c r="O24" s="8">
        <v>19111.190000000002</v>
      </c>
      <c r="P24" s="7" t="s">
        <v>497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225</v>
      </c>
      <c r="AE24" s="5">
        <v>44012</v>
      </c>
      <c r="AF24" s="5">
        <v>44012</v>
      </c>
      <c r="AG24" s="8"/>
    </row>
    <row r="25" spans="1:33" ht="51" x14ac:dyDescent="0.25">
      <c r="A25" s="4">
        <v>2020</v>
      </c>
      <c r="B25" s="5">
        <v>43831</v>
      </c>
      <c r="C25" s="5">
        <v>44012</v>
      </c>
      <c r="D25" s="8" t="s">
        <v>83</v>
      </c>
      <c r="E25" s="4">
        <v>5.0999999999999996</v>
      </c>
      <c r="F25" s="6" t="s">
        <v>217</v>
      </c>
      <c r="G25" s="6" t="s">
        <v>217</v>
      </c>
      <c r="H25" s="6" t="s">
        <v>225</v>
      </c>
      <c r="I25" s="7" t="s">
        <v>280</v>
      </c>
      <c r="J25" s="6" t="s">
        <v>281</v>
      </c>
      <c r="K25" s="6" t="s">
        <v>282</v>
      </c>
      <c r="L25" s="7" t="s">
        <v>94</v>
      </c>
      <c r="M25" s="8">
        <v>17765.2</v>
      </c>
      <c r="N25" s="7" t="s">
        <v>497</v>
      </c>
      <c r="O25" s="8">
        <v>16768.560000000001</v>
      </c>
      <c r="P25" s="7" t="s">
        <v>497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225</v>
      </c>
      <c r="AE25" s="5">
        <v>44012</v>
      </c>
      <c r="AF25" s="5">
        <v>44012</v>
      </c>
      <c r="AG25" s="8"/>
    </row>
    <row r="26" spans="1:33" ht="51" x14ac:dyDescent="0.25">
      <c r="A26" s="4">
        <v>2020</v>
      </c>
      <c r="B26" s="5">
        <v>43831</v>
      </c>
      <c r="C26" s="5">
        <v>44012</v>
      </c>
      <c r="D26" s="8" t="s">
        <v>86</v>
      </c>
      <c r="E26" s="4">
        <v>7.2</v>
      </c>
      <c r="F26" s="6" t="s">
        <v>218</v>
      </c>
      <c r="G26" s="6" t="s">
        <v>218</v>
      </c>
      <c r="H26" s="6" t="s">
        <v>225</v>
      </c>
      <c r="I26" s="7" t="s">
        <v>283</v>
      </c>
      <c r="J26" s="6" t="s">
        <v>284</v>
      </c>
      <c r="K26" s="6" t="s">
        <v>285</v>
      </c>
      <c r="L26" s="7" t="s">
        <v>94</v>
      </c>
      <c r="M26" s="8">
        <v>13020.02</v>
      </c>
      <c r="N26" s="7" t="s">
        <v>497</v>
      </c>
      <c r="O26" s="8">
        <v>12111.400000000001</v>
      </c>
      <c r="P26" s="7" t="s">
        <v>497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225</v>
      </c>
      <c r="AE26" s="5">
        <v>44012</v>
      </c>
      <c r="AF26" s="5">
        <v>44012</v>
      </c>
      <c r="AG26" s="8"/>
    </row>
    <row r="27" spans="1:33" ht="51" x14ac:dyDescent="0.25">
      <c r="A27" s="4">
        <v>2020</v>
      </c>
      <c r="B27" s="5">
        <v>43831</v>
      </c>
      <c r="C27" s="5">
        <v>44012</v>
      </c>
      <c r="D27" s="8" t="s">
        <v>86</v>
      </c>
      <c r="E27" s="4">
        <v>7.2</v>
      </c>
      <c r="F27" s="6" t="s">
        <v>218</v>
      </c>
      <c r="G27" s="6" t="s">
        <v>218</v>
      </c>
      <c r="H27" s="6" t="s">
        <v>225</v>
      </c>
      <c r="I27" s="7" t="s">
        <v>286</v>
      </c>
      <c r="J27" s="6" t="s">
        <v>287</v>
      </c>
      <c r="K27" s="6" t="s">
        <v>269</v>
      </c>
      <c r="L27" s="7" t="s">
        <v>94</v>
      </c>
      <c r="M27" s="8">
        <v>13020.02</v>
      </c>
      <c r="N27" s="7" t="s">
        <v>497</v>
      </c>
      <c r="O27" s="8">
        <v>12009.14</v>
      </c>
      <c r="P27" s="7" t="s">
        <v>497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225</v>
      </c>
      <c r="AE27" s="5">
        <v>44012</v>
      </c>
      <c r="AF27" s="5">
        <v>44012</v>
      </c>
      <c r="AG27" s="8"/>
    </row>
    <row r="28" spans="1:33" ht="51" x14ac:dyDescent="0.25">
      <c r="A28" s="4">
        <v>2020</v>
      </c>
      <c r="B28" s="5">
        <v>43831</v>
      </c>
      <c r="C28" s="5">
        <v>44012</v>
      </c>
      <c r="D28" s="8" t="s">
        <v>86</v>
      </c>
      <c r="E28" s="4">
        <v>7.2</v>
      </c>
      <c r="F28" s="6" t="s">
        <v>218</v>
      </c>
      <c r="G28" s="6" t="s">
        <v>218</v>
      </c>
      <c r="H28" s="6" t="s">
        <v>225</v>
      </c>
      <c r="I28" s="7" t="s">
        <v>288</v>
      </c>
      <c r="J28" s="6" t="s">
        <v>270</v>
      </c>
      <c r="K28" s="6" t="s">
        <v>289</v>
      </c>
      <c r="L28" s="7" t="s">
        <v>94</v>
      </c>
      <c r="M28" s="8">
        <v>13020.02</v>
      </c>
      <c r="N28" s="7" t="s">
        <v>497</v>
      </c>
      <c r="O28" s="8">
        <v>12043.7</v>
      </c>
      <c r="P28" s="7" t="s">
        <v>497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225</v>
      </c>
      <c r="AE28" s="5">
        <v>44012</v>
      </c>
      <c r="AF28" s="5">
        <v>44012</v>
      </c>
      <c r="AG28" s="8"/>
    </row>
    <row r="29" spans="1:33" ht="51" x14ac:dyDescent="0.25">
      <c r="A29" s="4">
        <v>2020</v>
      </c>
      <c r="B29" s="5">
        <v>43831</v>
      </c>
      <c r="C29" s="5">
        <v>44012</v>
      </c>
      <c r="D29" s="8" t="s">
        <v>86</v>
      </c>
      <c r="E29" s="4">
        <v>7.2</v>
      </c>
      <c r="F29" s="6" t="s">
        <v>218</v>
      </c>
      <c r="G29" s="6" t="s">
        <v>218</v>
      </c>
      <c r="H29" s="6" t="s">
        <v>225</v>
      </c>
      <c r="I29" s="7" t="s">
        <v>290</v>
      </c>
      <c r="J29" s="6" t="s">
        <v>291</v>
      </c>
      <c r="K29" s="6" t="s">
        <v>292</v>
      </c>
      <c r="L29" s="7" t="s">
        <v>94</v>
      </c>
      <c r="M29" s="8">
        <v>13020.02</v>
      </c>
      <c r="N29" s="7" t="s">
        <v>497</v>
      </c>
      <c r="O29" s="8">
        <v>12043.7</v>
      </c>
      <c r="P29" s="7" t="s">
        <v>497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225</v>
      </c>
      <c r="AE29" s="5">
        <v>44012</v>
      </c>
      <c r="AF29" s="5">
        <v>44012</v>
      </c>
      <c r="AG29" s="8"/>
    </row>
    <row r="30" spans="1:33" ht="51" x14ac:dyDescent="0.25">
      <c r="A30" s="4">
        <v>2020</v>
      </c>
      <c r="B30" s="5">
        <v>43831</v>
      </c>
      <c r="C30" s="5">
        <v>44012</v>
      </c>
      <c r="D30" s="8" t="s">
        <v>86</v>
      </c>
      <c r="E30" s="4">
        <v>7.2</v>
      </c>
      <c r="F30" s="6" t="s">
        <v>218</v>
      </c>
      <c r="G30" s="6" t="s">
        <v>218</v>
      </c>
      <c r="H30" s="6" t="s">
        <v>225</v>
      </c>
      <c r="I30" s="7" t="s">
        <v>293</v>
      </c>
      <c r="J30" s="6" t="s">
        <v>270</v>
      </c>
      <c r="K30" s="6" t="s">
        <v>294</v>
      </c>
      <c r="L30" s="7" t="s">
        <v>93</v>
      </c>
      <c r="M30" s="8">
        <v>13020.02</v>
      </c>
      <c r="N30" s="7" t="s">
        <v>497</v>
      </c>
      <c r="O30" s="8">
        <v>12009.14</v>
      </c>
      <c r="P30" s="7" t="s">
        <v>497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225</v>
      </c>
      <c r="AE30" s="5">
        <v>44012</v>
      </c>
      <c r="AF30" s="5">
        <v>44012</v>
      </c>
      <c r="AG30" s="8"/>
    </row>
    <row r="31" spans="1:33" ht="51" x14ac:dyDescent="0.25">
      <c r="A31" s="4">
        <v>2020</v>
      </c>
      <c r="B31" s="5">
        <v>43831</v>
      </c>
      <c r="C31" s="5">
        <v>44012</v>
      </c>
      <c r="D31" s="8" t="s">
        <v>86</v>
      </c>
      <c r="E31" s="4">
        <v>7.2</v>
      </c>
      <c r="F31" s="6" t="s">
        <v>218</v>
      </c>
      <c r="G31" s="6" t="s">
        <v>218</v>
      </c>
      <c r="H31" s="6" t="s">
        <v>225</v>
      </c>
      <c r="I31" s="7" t="s">
        <v>295</v>
      </c>
      <c r="J31" s="6" t="s">
        <v>296</v>
      </c>
      <c r="K31" s="6" t="s">
        <v>297</v>
      </c>
      <c r="L31" s="7" t="s">
        <v>93</v>
      </c>
      <c r="M31" s="8">
        <v>13020.02</v>
      </c>
      <c r="N31" s="7" t="s">
        <v>497</v>
      </c>
      <c r="O31" s="8">
        <v>12043.7</v>
      </c>
      <c r="P31" s="7" t="s">
        <v>497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225</v>
      </c>
      <c r="AE31" s="5">
        <v>44012</v>
      </c>
      <c r="AF31" s="5">
        <v>44012</v>
      </c>
      <c r="AG31" s="8"/>
    </row>
    <row r="32" spans="1:33" ht="51" x14ac:dyDescent="0.25">
      <c r="A32" s="4">
        <v>2020</v>
      </c>
      <c r="B32" s="5">
        <v>43831</v>
      </c>
      <c r="C32" s="5">
        <v>44012</v>
      </c>
      <c r="D32" s="8" t="s">
        <v>86</v>
      </c>
      <c r="E32" s="4">
        <v>7.2</v>
      </c>
      <c r="F32" s="6" t="s">
        <v>218</v>
      </c>
      <c r="G32" s="6" t="s">
        <v>218</v>
      </c>
      <c r="H32" s="6" t="s">
        <v>225</v>
      </c>
      <c r="I32" s="7" t="s">
        <v>298</v>
      </c>
      <c r="J32" s="6" t="s">
        <v>299</v>
      </c>
      <c r="K32" s="6" t="s">
        <v>300</v>
      </c>
      <c r="L32" s="7" t="s">
        <v>93</v>
      </c>
      <c r="M32" s="8">
        <v>13020.02</v>
      </c>
      <c r="N32" s="7" t="s">
        <v>497</v>
      </c>
      <c r="O32" s="8">
        <v>12043.7</v>
      </c>
      <c r="P32" s="7" t="s">
        <v>497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225</v>
      </c>
      <c r="AE32" s="5">
        <v>44012</v>
      </c>
      <c r="AF32" s="5">
        <v>44012</v>
      </c>
      <c r="AG32" s="8"/>
    </row>
    <row r="33" spans="1:33" ht="51" x14ac:dyDescent="0.25">
      <c r="A33" s="4">
        <v>2020</v>
      </c>
      <c r="B33" s="5">
        <v>43831</v>
      </c>
      <c r="C33" s="5">
        <v>44012</v>
      </c>
      <c r="D33" s="8" t="s">
        <v>86</v>
      </c>
      <c r="E33" s="4">
        <v>7.2</v>
      </c>
      <c r="F33" s="6" t="s">
        <v>218</v>
      </c>
      <c r="G33" s="6" t="s">
        <v>218</v>
      </c>
      <c r="H33" s="6" t="s">
        <v>225</v>
      </c>
      <c r="I33" s="7" t="s">
        <v>301</v>
      </c>
      <c r="J33" s="6" t="s">
        <v>302</v>
      </c>
      <c r="K33" s="6" t="s">
        <v>303</v>
      </c>
      <c r="L33" s="7" t="s">
        <v>93</v>
      </c>
      <c r="M33" s="8">
        <v>13020.02</v>
      </c>
      <c r="N33" s="7" t="s">
        <v>497</v>
      </c>
      <c r="O33" s="8">
        <v>13188.060000000001</v>
      </c>
      <c r="P33" s="7" t="s">
        <v>497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225</v>
      </c>
      <c r="AE33" s="5">
        <v>44012</v>
      </c>
      <c r="AF33" s="5">
        <v>44012</v>
      </c>
      <c r="AG33" s="8"/>
    </row>
    <row r="34" spans="1:33" ht="51" x14ac:dyDescent="0.25">
      <c r="A34" s="4">
        <v>2020</v>
      </c>
      <c r="B34" s="5">
        <v>43831</v>
      </c>
      <c r="C34" s="5">
        <v>44012</v>
      </c>
      <c r="D34" s="8" t="s">
        <v>86</v>
      </c>
      <c r="E34" s="4">
        <v>7.1</v>
      </c>
      <c r="F34" s="6" t="s">
        <v>218</v>
      </c>
      <c r="G34" s="6" t="s">
        <v>218</v>
      </c>
      <c r="H34" s="6" t="s">
        <v>225</v>
      </c>
      <c r="I34" s="7" t="s">
        <v>304</v>
      </c>
      <c r="J34" s="6" t="s">
        <v>305</v>
      </c>
      <c r="K34" s="6" t="s">
        <v>306</v>
      </c>
      <c r="L34" s="7" t="s">
        <v>93</v>
      </c>
      <c r="M34" s="8">
        <v>12032.77</v>
      </c>
      <c r="N34" s="7" t="s">
        <v>497</v>
      </c>
      <c r="O34" s="8">
        <v>11353.23</v>
      </c>
      <c r="P34" s="7" t="s">
        <v>497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225</v>
      </c>
      <c r="AE34" s="5">
        <v>44012</v>
      </c>
      <c r="AF34" s="5">
        <v>44012</v>
      </c>
      <c r="AG34" s="8"/>
    </row>
    <row r="35" spans="1:33" ht="51" x14ac:dyDescent="0.25">
      <c r="A35" s="4">
        <v>2020</v>
      </c>
      <c r="B35" s="5">
        <v>43831</v>
      </c>
      <c r="C35" s="5">
        <v>44012</v>
      </c>
      <c r="D35" s="8" t="s">
        <v>86</v>
      </c>
      <c r="E35" s="4">
        <v>7.1</v>
      </c>
      <c r="F35" s="6" t="s">
        <v>218</v>
      </c>
      <c r="G35" s="6" t="s">
        <v>218</v>
      </c>
      <c r="H35" s="6" t="s">
        <v>225</v>
      </c>
      <c r="I35" s="7" t="s">
        <v>307</v>
      </c>
      <c r="J35" s="6" t="s">
        <v>308</v>
      </c>
      <c r="K35" s="6" t="s">
        <v>309</v>
      </c>
      <c r="L35" s="7" t="s">
        <v>94</v>
      </c>
      <c r="M35" s="8">
        <v>12032.77</v>
      </c>
      <c r="N35" s="7" t="s">
        <v>497</v>
      </c>
      <c r="O35" s="8">
        <v>11353.23</v>
      </c>
      <c r="P35" s="7" t="s">
        <v>497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225</v>
      </c>
      <c r="AE35" s="5">
        <v>44012</v>
      </c>
      <c r="AF35" s="5">
        <v>44012</v>
      </c>
      <c r="AG35" s="8"/>
    </row>
    <row r="36" spans="1:33" ht="51" x14ac:dyDescent="0.25">
      <c r="A36" s="4">
        <v>2020</v>
      </c>
      <c r="B36" s="5">
        <v>43831</v>
      </c>
      <c r="C36" s="5">
        <v>44012</v>
      </c>
      <c r="D36" s="8" t="s">
        <v>86</v>
      </c>
      <c r="E36" s="4">
        <v>8.1999999999999993</v>
      </c>
      <c r="F36" s="6" t="s">
        <v>221</v>
      </c>
      <c r="G36" s="6" t="s">
        <v>221</v>
      </c>
      <c r="H36" s="6" t="s">
        <v>225</v>
      </c>
      <c r="I36" s="7" t="s">
        <v>310</v>
      </c>
      <c r="J36" s="6" t="s">
        <v>311</v>
      </c>
      <c r="K36" s="6" t="s">
        <v>312</v>
      </c>
      <c r="L36" s="7" t="s">
        <v>93</v>
      </c>
      <c r="M36" s="8">
        <v>11567.1</v>
      </c>
      <c r="N36" s="7" t="s">
        <v>497</v>
      </c>
      <c r="O36" s="8">
        <v>11033.84</v>
      </c>
      <c r="P36" s="7" t="s">
        <v>497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225</v>
      </c>
      <c r="AE36" s="5">
        <v>44012</v>
      </c>
      <c r="AF36" s="5">
        <v>44012</v>
      </c>
      <c r="AG36" s="8"/>
    </row>
    <row r="37" spans="1:33" ht="51" x14ac:dyDescent="0.25">
      <c r="A37" s="4">
        <v>2020</v>
      </c>
      <c r="B37" s="5">
        <v>43831</v>
      </c>
      <c r="C37" s="5">
        <v>44012</v>
      </c>
      <c r="D37" s="8" t="s">
        <v>86</v>
      </c>
      <c r="E37" s="4">
        <v>8.1999999999999993</v>
      </c>
      <c r="F37" s="6" t="s">
        <v>221</v>
      </c>
      <c r="G37" s="6" t="s">
        <v>221</v>
      </c>
      <c r="H37" s="6" t="s">
        <v>225</v>
      </c>
      <c r="I37" s="7" t="s">
        <v>313</v>
      </c>
      <c r="J37" s="6" t="s">
        <v>314</v>
      </c>
      <c r="K37" s="6" t="s">
        <v>239</v>
      </c>
      <c r="L37" s="7" t="s">
        <v>94</v>
      </c>
      <c r="M37" s="8">
        <v>11567.1</v>
      </c>
      <c r="N37" s="7" t="s">
        <v>497</v>
      </c>
      <c r="O37" s="8">
        <v>12081.82</v>
      </c>
      <c r="P37" s="7" t="s">
        <v>497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225</v>
      </c>
      <c r="AE37" s="5">
        <v>44012</v>
      </c>
      <c r="AF37" s="5">
        <v>44012</v>
      </c>
      <c r="AG37" s="8"/>
    </row>
    <row r="38" spans="1:33" ht="51" x14ac:dyDescent="0.25">
      <c r="A38" s="4">
        <v>2020</v>
      </c>
      <c r="B38" s="5">
        <v>43831</v>
      </c>
      <c r="C38" s="5">
        <v>44012</v>
      </c>
      <c r="D38" s="8" t="s">
        <v>86</v>
      </c>
      <c r="E38" s="4">
        <v>8.1999999999999993</v>
      </c>
      <c r="F38" s="6" t="s">
        <v>221</v>
      </c>
      <c r="G38" s="6" t="s">
        <v>221</v>
      </c>
      <c r="H38" s="6" t="s">
        <v>225</v>
      </c>
      <c r="I38" s="7" t="s">
        <v>315</v>
      </c>
      <c r="J38" s="6" t="s">
        <v>316</v>
      </c>
      <c r="K38" s="6" t="s">
        <v>245</v>
      </c>
      <c r="L38" s="7" t="s">
        <v>94</v>
      </c>
      <c r="M38" s="8">
        <v>11567.1</v>
      </c>
      <c r="N38" s="7" t="s">
        <v>497</v>
      </c>
      <c r="O38" s="8">
        <v>12081.82</v>
      </c>
      <c r="P38" s="7" t="s">
        <v>497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225</v>
      </c>
      <c r="AE38" s="5">
        <v>44012</v>
      </c>
      <c r="AF38" s="5">
        <v>44012</v>
      </c>
      <c r="AG38" s="8"/>
    </row>
    <row r="39" spans="1:33" ht="51" x14ac:dyDescent="0.25">
      <c r="A39" s="4">
        <v>2020</v>
      </c>
      <c r="B39" s="5">
        <v>43831</v>
      </c>
      <c r="C39" s="5">
        <v>44012</v>
      </c>
      <c r="D39" s="8" t="s">
        <v>86</v>
      </c>
      <c r="E39" s="4">
        <v>8.1999999999999993</v>
      </c>
      <c r="F39" s="6" t="s">
        <v>221</v>
      </c>
      <c r="G39" s="6" t="s">
        <v>221</v>
      </c>
      <c r="H39" s="6" t="s">
        <v>225</v>
      </c>
      <c r="I39" s="7" t="s">
        <v>317</v>
      </c>
      <c r="J39" s="6" t="s">
        <v>318</v>
      </c>
      <c r="K39" s="6" t="s">
        <v>319</v>
      </c>
      <c r="L39" s="7" t="s">
        <v>94</v>
      </c>
      <c r="M39" s="8">
        <v>11567.1</v>
      </c>
      <c r="N39" s="7" t="s">
        <v>497</v>
      </c>
      <c r="O39" s="8">
        <v>12081.82</v>
      </c>
      <c r="P39" s="7" t="s">
        <v>497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225</v>
      </c>
      <c r="AE39" s="5">
        <v>44012</v>
      </c>
      <c r="AF39" s="5">
        <v>44012</v>
      </c>
      <c r="AG39" s="8"/>
    </row>
    <row r="40" spans="1:33" ht="51" x14ac:dyDescent="0.25">
      <c r="A40" s="4">
        <v>2020</v>
      </c>
      <c r="B40" s="5">
        <v>43831</v>
      </c>
      <c r="C40" s="5">
        <v>44012</v>
      </c>
      <c r="D40" s="8" t="s">
        <v>86</v>
      </c>
      <c r="E40" s="4">
        <v>8.1999999999999993</v>
      </c>
      <c r="F40" s="6" t="s">
        <v>221</v>
      </c>
      <c r="G40" s="6" t="s">
        <v>221</v>
      </c>
      <c r="H40" s="6" t="s">
        <v>225</v>
      </c>
      <c r="I40" s="7" t="s">
        <v>320</v>
      </c>
      <c r="J40" s="6" t="s">
        <v>321</v>
      </c>
      <c r="K40" s="6" t="s">
        <v>322</v>
      </c>
      <c r="L40" s="7" t="s">
        <v>93</v>
      </c>
      <c r="M40" s="8">
        <v>11567.1</v>
      </c>
      <c r="N40" s="7" t="s">
        <v>497</v>
      </c>
      <c r="O40" s="8">
        <v>12081.82</v>
      </c>
      <c r="P40" s="7" t="s">
        <v>497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225</v>
      </c>
      <c r="AE40" s="5">
        <v>44012</v>
      </c>
      <c r="AF40" s="5">
        <v>44012</v>
      </c>
      <c r="AG40" s="8"/>
    </row>
    <row r="41" spans="1:33" ht="51" x14ac:dyDescent="0.25">
      <c r="A41" s="4">
        <v>2020</v>
      </c>
      <c r="B41" s="5">
        <v>43831</v>
      </c>
      <c r="C41" s="5">
        <v>44012</v>
      </c>
      <c r="D41" s="8" t="s">
        <v>86</v>
      </c>
      <c r="E41" s="4">
        <v>8.1999999999999993</v>
      </c>
      <c r="F41" s="6" t="s">
        <v>221</v>
      </c>
      <c r="G41" s="6" t="s">
        <v>221</v>
      </c>
      <c r="H41" s="6" t="s">
        <v>225</v>
      </c>
      <c r="I41" s="7" t="s">
        <v>323</v>
      </c>
      <c r="J41" s="6" t="s">
        <v>324</v>
      </c>
      <c r="K41" s="6" t="s">
        <v>276</v>
      </c>
      <c r="L41" s="7" t="s">
        <v>94</v>
      </c>
      <c r="M41" s="8">
        <v>11567.1</v>
      </c>
      <c r="N41" s="7" t="s">
        <v>497</v>
      </c>
      <c r="O41" s="8">
        <v>12081.82</v>
      </c>
      <c r="P41" s="7" t="s">
        <v>497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225</v>
      </c>
      <c r="AE41" s="5">
        <v>44012</v>
      </c>
      <c r="AF41" s="5">
        <v>44012</v>
      </c>
      <c r="AG41" s="8"/>
    </row>
    <row r="42" spans="1:33" ht="51" x14ac:dyDescent="0.25">
      <c r="A42" s="4">
        <v>2020</v>
      </c>
      <c r="B42" s="5">
        <v>43831</v>
      </c>
      <c r="C42" s="5">
        <v>44012</v>
      </c>
      <c r="D42" s="8" t="s">
        <v>86</v>
      </c>
      <c r="E42" s="4">
        <v>8.1999999999999993</v>
      </c>
      <c r="F42" s="6" t="s">
        <v>221</v>
      </c>
      <c r="G42" s="6" t="s">
        <v>221</v>
      </c>
      <c r="H42" s="6" t="s">
        <v>225</v>
      </c>
      <c r="I42" s="7" t="s">
        <v>325</v>
      </c>
      <c r="J42" s="6" t="s">
        <v>326</v>
      </c>
      <c r="K42" s="6" t="s">
        <v>292</v>
      </c>
      <c r="L42" s="7" t="s">
        <v>94</v>
      </c>
      <c r="M42" s="8">
        <v>11567.1</v>
      </c>
      <c r="N42" s="7" t="s">
        <v>497</v>
      </c>
      <c r="O42" s="8">
        <v>12081.82</v>
      </c>
      <c r="P42" s="7" t="s">
        <v>497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225</v>
      </c>
      <c r="AE42" s="5">
        <v>44012</v>
      </c>
      <c r="AF42" s="5">
        <v>44012</v>
      </c>
      <c r="AG42" s="8"/>
    </row>
    <row r="43" spans="1:33" ht="51" x14ac:dyDescent="0.25">
      <c r="A43" s="4">
        <v>2020</v>
      </c>
      <c r="B43" s="5">
        <v>43831</v>
      </c>
      <c r="C43" s="5">
        <v>44012</v>
      </c>
      <c r="D43" s="8" t="s">
        <v>86</v>
      </c>
      <c r="E43" s="4">
        <v>8.1</v>
      </c>
      <c r="F43" s="6" t="s">
        <v>221</v>
      </c>
      <c r="G43" s="6" t="s">
        <v>221</v>
      </c>
      <c r="H43" s="6" t="s">
        <v>225</v>
      </c>
      <c r="I43" s="7" t="s">
        <v>327</v>
      </c>
      <c r="J43" s="6" t="s">
        <v>328</v>
      </c>
      <c r="K43" s="6" t="s">
        <v>279</v>
      </c>
      <c r="L43" s="7" t="s">
        <v>93</v>
      </c>
      <c r="M43" s="8">
        <v>11321.87</v>
      </c>
      <c r="N43" s="7" t="s">
        <v>497</v>
      </c>
      <c r="O43" s="8">
        <v>11888.210000000001</v>
      </c>
      <c r="P43" s="7" t="s">
        <v>497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225</v>
      </c>
      <c r="AE43" s="5">
        <v>44012</v>
      </c>
      <c r="AF43" s="5">
        <v>44012</v>
      </c>
      <c r="AG43" s="8"/>
    </row>
    <row r="44" spans="1:33" ht="51" x14ac:dyDescent="0.25">
      <c r="A44" s="4">
        <v>2020</v>
      </c>
      <c r="B44" s="5">
        <v>43831</v>
      </c>
      <c r="C44" s="5">
        <v>44012</v>
      </c>
      <c r="D44" s="8" t="s">
        <v>86</v>
      </c>
      <c r="E44" s="4">
        <v>8.1</v>
      </c>
      <c r="F44" s="6" t="s">
        <v>221</v>
      </c>
      <c r="G44" s="6" t="s">
        <v>221</v>
      </c>
      <c r="H44" s="6" t="s">
        <v>225</v>
      </c>
      <c r="I44" s="7" t="s">
        <v>329</v>
      </c>
      <c r="J44" s="6" t="s">
        <v>240</v>
      </c>
      <c r="K44" s="6" t="s">
        <v>330</v>
      </c>
      <c r="L44" s="7" t="s">
        <v>94</v>
      </c>
      <c r="M44" s="8">
        <v>11321.87</v>
      </c>
      <c r="N44" s="7" t="s">
        <v>497</v>
      </c>
      <c r="O44" s="8">
        <v>11888.210000000001</v>
      </c>
      <c r="P44" s="7" t="s">
        <v>497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225</v>
      </c>
      <c r="AE44" s="5">
        <v>44012</v>
      </c>
      <c r="AF44" s="5">
        <v>44012</v>
      </c>
      <c r="AG44" s="8"/>
    </row>
    <row r="45" spans="1:33" ht="51" x14ac:dyDescent="0.25">
      <c r="A45" s="4">
        <v>2020</v>
      </c>
      <c r="B45" s="5">
        <v>43831</v>
      </c>
      <c r="C45" s="5">
        <v>44012</v>
      </c>
      <c r="D45" s="8" t="s">
        <v>86</v>
      </c>
      <c r="E45" s="4">
        <v>8.1</v>
      </c>
      <c r="F45" s="6" t="s">
        <v>221</v>
      </c>
      <c r="G45" s="6" t="s">
        <v>221</v>
      </c>
      <c r="H45" s="6" t="s">
        <v>225</v>
      </c>
      <c r="I45" s="7" t="s">
        <v>331</v>
      </c>
      <c r="J45" s="6" t="s">
        <v>332</v>
      </c>
      <c r="K45" s="6" t="s">
        <v>279</v>
      </c>
      <c r="L45" s="7" t="s">
        <v>94</v>
      </c>
      <c r="M45" s="8">
        <v>11321.87</v>
      </c>
      <c r="N45" s="7" t="s">
        <v>497</v>
      </c>
      <c r="O45" s="8">
        <v>11888.210000000001</v>
      </c>
      <c r="P45" s="7" t="s">
        <v>497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225</v>
      </c>
      <c r="AE45" s="5">
        <v>44012</v>
      </c>
      <c r="AF45" s="5">
        <v>44012</v>
      </c>
      <c r="AG45" s="8"/>
    </row>
    <row r="46" spans="1:33" ht="51" x14ac:dyDescent="0.25">
      <c r="A46" s="4">
        <v>2020</v>
      </c>
      <c r="B46" s="5">
        <v>43831</v>
      </c>
      <c r="C46" s="5">
        <v>44012</v>
      </c>
      <c r="D46" s="8" t="s">
        <v>86</v>
      </c>
      <c r="E46" s="4">
        <v>9.1999999999999993</v>
      </c>
      <c r="F46" s="6" t="s">
        <v>219</v>
      </c>
      <c r="G46" s="6" t="s">
        <v>219</v>
      </c>
      <c r="H46" s="6" t="s">
        <v>225</v>
      </c>
      <c r="I46" s="7" t="s">
        <v>333</v>
      </c>
      <c r="J46" s="6" t="s">
        <v>334</v>
      </c>
      <c r="K46" s="6" t="s">
        <v>335</v>
      </c>
      <c r="L46" s="7" t="s">
        <v>94</v>
      </c>
      <c r="M46" s="8">
        <v>12406.43</v>
      </c>
      <c r="N46" s="7" t="s">
        <v>497</v>
      </c>
      <c r="O46" s="8">
        <v>11074.37</v>
      </c>
      <c r="P46" s="7" t="s">
        <v>497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225</v>
      </c>
      <c r="AE46" s="5">
        <v>44012</v>
      </c>
      <c r="AF46" s="5">
        <v>44012</v>
      </c>
      <c r="AG46" s="8"/>
    </row>
    <row r="47" spans="1:33" ht="51" x14ac:dyDescent="0.25">
      <c r="A47" s="4">
        <v>2020</v>
      </c>
      <c r="B47" s="5">
        <v>43831</v>
      </c>
      <c r="C47" s="5">
        <v>44012</v>
      </c>
      <c r="D47" s="8" t="s">
        <v>86</v>
      </c>
      <c r="E47" s="4">
        <v>9.1999999999999993</v>
      </c>
      <c r="F47" s="6" t="s">
        <v>219</v>
      </c>
      <c r="G47" s="6" t="s">
        <v>219</v>
      </c>
      <c r="H47" s="6" t="s">
        <v>225</v>
      </c>
      <c r="I47" s="7" t="s">
        <v>336</v>
      </c>
      <c r="J47" s="6" t="s">
        <v>337</v>
      </c>
      <c r="K47" s="6"/>
      <c r="L47" s="7" t="s">
        <v>93</v>
      </c>
      <c r="M47" s="8">
        <v>12406.43</v>
      </c>
      <c r="N47" s="7" t="s">
        <v>497</v>
      </c>
      <c r="O47" s="8">
        <v>10133.950000000001</v>
      </c>
      <c r="P47" s="7" t="s">
        <v>497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225</v>
      </c>
      <c r="AE47" s="5">
        <v>44012</v>
      </c>
      <c r="AF47" s="5">
        <v>44012</v>
      </c>
      <c r="AG47" s="8"/>
    </row>
    <row r="48" spans="1:33" ht="51" x14ac:dyDescent="0.25">
      <c r="A48" s="4">
        <v>2020</v>
      </c>
      <c r="B48" s="5">
        <v>43831</v>
      </c>
      <c r="C48" s="5">
        <v>44012</v>
      </c>
      <c r="D48" s="8" t="s">
        <v>86</v>
      </c>
      <c r="E48" s="4">
        <v>9.1999999999999993</v>
      </c>
      <c r="F48" s="6" t="s">
        <v>219</v>
      </c>
      <c r="G48" s="6" t="s">
        <v>219</v>
      </c>
      <c r="H48" s="6" t="s">
        <v>225</v>
      </c>
      <c r="I48" s="7" t="s">
        <v>338</v>
      </c>
      <c r="J48" s="6" t="s">
        <v>339</v>
      </c>
      <c r="K48" s="6" t="s">
        <v>324</v>
      </c>
      <c r="L48" s="7" t="s">
        <v>93</v>
      </c>
      <c r="M48" s="8">
        <v>12406.43</v>
      </c>
      <c r="N48" s="7" t="s">
        <v>497</v>
      </c>
      <c r="O48" s="8">
        <v>10133.950000000001</v>
      </c>
      <c r="P48" s="7" t="s">
        <v>497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225</v>
      </c>
      <c r="AE48" s="5">
        <v>44012</v>
      </c>
      <c r="AF48" s="5">
        <v>44012</v>
      </c>
      <c r="AG48" s="8"/>
    </row>
    <row r="49" spans="1:33" ht="51" x14ac:dyDescent="0.25">
      <c r="A49" s="4">
        <v>2020</v>
      </c>
      <c r="B49" s="5">
        <v>43831</v>
      </c>
      <c r="C49" s="5">
        <v>44012</v>
      </c>
      <c r="D49" s="8" t="s">
        <v>86</v>
      </c>
      <c r="E49" s="4">
        <v>9.1999999999999993</v>
      </c>
      <c r="F49" s="6" t="s">
        <v>219</v>
      </c>
      <c r="G49" s="6" t="s">
        <v>219</v>
      </c>
      <c r="H49" s="6" t="s">
        <v>225</v>
      </c>
      <c r="I49" s="7" t="s">
        <v>340</v>
      </c>
      <c r="J49" s="6" t="s">
        <v>341</v>
      </c>
      <c r="K49" s="6" t="s">
        <v>326</v>
      </c>
      <c r="L49" s="7" t="s">
        <v>94</v>
      </c>
      <c r="M49" s="8">
        <v>12406.43</v>
      </c>
      <c r="N49" s="7" t="s">
        <v>497</v>
      </c>
      <c r="O49" s="8">
        <v>10133.950000000001</v>
      </c>
      <c r="P49" s="7" t="s">
        <v>497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225</v>
      </c>
      <c r="AE49" s="5">
        <v>44012</v>
      </c>
      <c r="AF49" s="5">
        <v>44012</v>
      </c>
      <c r="AG49" s="8"/>
    </row>
    <row r="50" spans="1:33" ht="51" x14ac:dyDescent="0.25">
      <c r="A50" s="4">
        <v>2020</v>
      </c>
      <c r="B50" s="5">
        <v>43831</v>
      </c>
      <c r="C50" s="5">
        <v>44012</v>
      </c>
      <c r="D50" s="8" t="s">
        <v>86</v>
      </c>
      <c r="E50" s="4">
        <v>9.1999999999999993</v>
      </c>
      <c r="F50" s="6" t="s">
        <v>219</v>
      </c>
      <c r="G50" s="6" t="s">
        <v>219</v>
      </c>
      <c r="H50" s="6" t="s">
        <v>225</v>
      </c>
      <c r="I50" s="7" t="s">
        <v>342</v>
      </c>
      <c r="J50" s="6" t="s">
        <v>279</v>
      </c>
      <c r="K50" s="6" t="s">
        <v>343</v>
      </c>
      <c r="L50" s="7" t="s">
        <v>93</v>
      </c>
      <c r="M50" s="8">
        <v>12406.43</v>
      </c>
      <c r="N50" s="7" t="s">
        <v>497</v>
      </c>
      <c r="O50" s="8">
        <v>10133.950000000001</v>
      </c>
      <c r="P50" s="7" t="s">
        <v>497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225</v>
      </c>
      <c r="AE50" s="5">
        <v>44012</v>
      </c>
      <c r="AF50" s="5">
        <v>44012</v>
      </c>
      <c r="AG50" s="8"/>
    </row>
    <row r="51" spans="1:33" ht="51" x14ac:dyDescent="0.25">
      <c r="A51" s="4">
        <v>2020</v>
      </c>
      <c r="B51" s="5">
        <v>43831</v>
      </c>
      <c r="C51" s="5">
        <v>44012</v>
      </c>
      <c r="D51" s="8" t="s">
        <v>86</v>
      </c>
      <c r="E51" s="4">
        <v>9.1999999999999993</v>
      </c>
      <c r="F51" s="6" t="s">
        <v>219</v>
      </c>
      <c r="G51" s="6" t="s">
        <v>219</v>
      </c>
      <c r="H51" s="6" t="s">
        <v>225</v>
      </c>
      <c r="I51" s="7" t="s">
        <v>344</v>
      </c>
      <c r="J51" s="6" t="s">
        <v>345</v>
      </c>
      <c r="K51" s="6" t="s">
        <v>346</v>
      </c>
      <c r="L51" s="7" t="s">
        <v>94</v>
      </c>
      <c r="M51" s="8">
        <v>12406.43</v>
      </c>
      <c r="N51" s="7" t="s">
        <v>497</v>
      </c>
      <c r="O51" s="8">
        <v>10091.51</v>
      </c>
      <c r="P51" s="7" t="s">
        <v>497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225</v>
      </c>
      <c r="AE51" s="5">
        <v>44012</v>
      </c>
      <c r="AF51" s="5">
        <v>44012</v>
      </c>
      <c r="AG51" s="8"/>
    </row>
    <row r="52" spans="1:33" ht="51" x14ac:dyDescent="0.25">
      <c r="A52" s="4">
        <v>2020</v>
      </c>
      <c r="B52" s="5">
        <v>43831</v>
      </c>
      <c r="C52" s="5">
        <v>44012</v>
      </c>
      <c r="D52" s="8" t="s">
        <v>86</v>
      </c>
      <c r="E52" s="4">
        <v>9.1</v>
      </c>
      <c r="F52" s="6" t="s">
        <v>219</v>
      </c>
      <c r="G52" s="6" t="s">
        <v>219</v>
      </c>
      <c r="H52" s="6" t="s">
        <v>225</v>
      </c>
      <c r="I52" s="7" t="s">
        <v>347</v>
      </c>
      <c r="J52" s="6" t="s">
        <v>348</v>
      </c>
      <c r="K52" s="6" t="s">
        <v>349</v>
      </c>
      <c r="L52" s="7" t="s">
        <v>94</v>
      </c>
      <c r="M52" s="8">
        <v>9054.6200000000008</v>
      </c>
      <c r="N52" s="7" t="s">
        <v>497</v>
      </c>
      <c r="O52" s="8">
        <v>8431.3200000000015</v>
      </c>
      <c r="P52" s="7" t="s">
        <v>497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225</v>
      </c>
      <c r="AE52" s="5">
        <v>44012</v>
      </c>
      <c r="AF52" s="5">
        <v>44012</v>
      </c>
      <c r="AG52" s="8"/>
    </row>
    <row r="53" spans="1:33" ht="51" x14ac:dyDescent="0.25">
      <c r="A53" s="4">
        <v>2020</v>
      </c>
      <c r="B53" s="5">
        <v>43831</v>
      </c>
      <c r="C53" s="5">
        <v>44012</v>
      </c>
      <c r="D53" s="8" t="s">
        <v>86</v>
      </c>
      <c r="E53" s="4">
        <v>9.1</v>
      </c>
      <c r="F53" s="6" t="s">
        <v>219</v>
      </c>
      <c r="G53" s="6" t="s">
        <v>219</v>
      </c>
      <c r="H53" s="6" t="s">
        <v>225</v>
      </c>
      <c r="I53" s="7" t="s">
        <v>350</v>
      </c>
      <c r="J53" s="6" t="s">
        <v>351</v>
      </c>
      <c r="K53" s="6"/>
      <c r="L53" s="7" t="s">
        <v>94</v>
      </c>
      <c r="M53" s="8">
        <v>9054.6200000000008</v>
      </c>
      <c r="N53" s="7" t="s">
        <v>497</v>
      </c>
      <c r="O53" s="8">
        <v>8431.3200000000015</v>
      </c>
      <c r="P53" s="7" t="s">
        <v>497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225</v>
      </c>
      <c r="AE53" s="5">
        <v>44012</v>
      </c>
      <c r="AF53" s="5">
        <v>44012</v>
      </c>
      <c r="AG53" s="8"/>
    </row>
    <row r="54" spans="1:33" ht="51" x14ac:dyDescent="0.25">
      <c r="A54" s="4">
        <v>2020</v>
      </c>
      <c r="B54" s="5">
        <v>43831</v>
      </c>
      <c r="C54" s="5">
        <v>44012</v>
      </c>
      <c r="D54" s="8" t="s">
        <v>86</v>
      </c>
      <c r="E54" s="4">
        <v>9.1</v>
      </c>
      <c r="F54" s="6" t="s">
        <v>219</v>
      </c>
      <c r="G54" s="6" t="s">
        <v>219</v>
      </c>
      <c r="H54" s="6" t="s">
        <v>225</v>
      </c>
      <c r="I54" s="7" t="s">
        <v>352</v>
      </c>
      <c r="J54" s="6" t="s">
        <v>353</v>
      </c>
      <c r="K54" s="6" t="s">
        <v>354</v>
      </c>
      <c r="L54" s="7" t="s">
        <v>93</v>
      </c>
      <c r="M54" s="8">
        <v>9054.6200000000008</v>
      </c>
      <c r="N54" s="7" t="s">
        <v>497</v>
      </c>
      <c r="O54" s="8">
        <v>7765.1</v>
      </c>
      <c r="P54" s="7" t="s">
        <v>497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225</v>
      </c>
      <c r="AE54" s="5">
        <v>44012</v>
      </c>
      <c r="AF54" s="5">
        <v>44012</v>
      </c>
      <c r="AG54" s="8"/>
    </row>
    <row r="55" spans="1:33" ht="51" x14ac:dyDescent="0.25">
      <c r="A55" s="4">
        <v>2020</v>
      </c>
      <c r="B55" s="5">
        <v>43831</v>
      </c>
      <c r="C55" s="5">
        <v>44012</v>
      </c>
      <c r="D55" s="8" t="s">
        <v>86</v>
      </c>
      <c r="E55" s="4">
        <v>9.1</v>
      </c>
      <c r="F55" s="6" t="s">
        <v>219</v>
      </c>
      <c r="G55" s="6" t="s">
        <v>219</v>
      </c>
      <c r="H55" s="6" t="s">
        <v>225</v>
      </c>
      <c r="I55" s="7" t="s">
        <v>355</v>
      </c>
      <c r="J55" s="6" t="s">
        <v>356</v>
      </c>
      <c r="K55" s="6" t="s">
        <v>357</v>
      </c>
      <c r="L55" s="7" t="s">
        <v>93</v>
      </c>
      <c r="M55" s="8">
        <v>9054.6200000000008</v>
      </c>
      <c r="N55" s="7" t="s">
        <v>497</v>
      </c>
      <c r="O55" s="8">
        <v>7721.6</v>
      </c>
      <c r="P55" s="7" t="s">
        <v>497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225</v>
      </c>
      <c r="AE55" s="5">
        <v>44012</v>
      </c>
      <c r="AF55" s="5">
        <v>44012</v>
      </c>
      <c r="AG55" s="8"/>
    </row>
    <row r="56" spans="1:33" ht="51" x14ac:dyDescent="0.25">
      <c r="A56" s="4">
        <v>2020</v>
      </c>
      <c r="B56" s="5">
        <v>43831</v>
      </c>
      <c r="C56" s="5">
        <v>44012</v>
      </c>
      <c r="D56" s="8" t="s">
        <v>86</v>
      </c>
      <c r="E56" s="4">
        <v>9.1</v>
      </c>
      <c r="F56" s="6" t="s">
        <v>219</v>
      </c>
      <c r="G56" s="6" t="s">
        <v>219</v>
      </c>
      <c r="H56" s="6" t="s">
        <v>225</v>
      </c>
      <c r="I56" s="7" t="s">
        <v>358</v>
      </c>
      <c r="J56" s="6" t="s">
        <v>359</v>
      </c>
      <c r="K56" s="6" t="s">
        <v>359</v>
      </c>
      <c r="L56" s="7" t="s">
        <v>93</v>
      </c>
      <c r="M56" s="8">
        <v>9054.6200000000008</v>
      </c>
      <c r="N56" s="7" t="s">
        <v>497</v>
      </c>
      <c r="O56" s="8">
        <v>7765.1</v>
      </c>
      <c r="P56" s="7" t="s">
        <v>497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225</v>
      </c>
      <c r="AE56" s="5">
        <v>44012</v>
      </c>
      <c r="AF56" s="5">
        <v>44012</v>
      </c>
      <c r="AG56" s="8"/>
    </row>
    <row r="57" spans="1:33" ht="51" x14ac:dyDescent="0.25">
      <c r="A57" s="4">
        <v>2020</v>
      </c>
      <c r="B57" s="5">
        <v>43831</v>
      </c>
      <c r="C57" s="5">
        <v>44012</v>
      </c>
      <c r="D57" s="8" t="s">
        <v>86</v>
      </c>
      <c r="E57" s="4">
        <v>9.1</v>
      </c>
      <c r="F57" s="6" t="s">
        <v>219</v>
      </c>
      <c r="G57" s="6" t="s">
        <v>219</v>
      </c>
      <c r="H57" s="6" t="s">
        <v>225</v>
      </c>
      <c r="I57" s="7" t="s">
        <v>360</v>
      </c>
      <c r="J57" s="6" t="s">
        <v>297</v>
      </c>
      <c r="K57" s="6" t="s">
        <v>292</v>
      </c>
      <c r="L57" s="7" t="s">
        <v>94</v>
      </c>
      <c r="M57" s="8">
        <v>9054.6200000000008</v>
      </c>
      <c r="N57" s="7" t="s">
        <v>497</v>
      </c>
      <c r="O57" s="8">
        <v>7639.6</v>
      </c>
      <c r="P57" s="7" t="s">
        <v>497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225</v>
      </c>
      <c r="AE57" s="5">
        <v>44012</v>
      </c>
      <c r="AF57" s="5">
        <v>44012</v>
      </c>
      <c r="AG57" s="8"/>
    </row>
    <row r="58" spans="1:33" ht="51" x14ac:dyDescent="0.25">
      <c r="A58" s="4">
        <v>2020</v>
      </c>
      <c r="B58" s="5">
        <v>43831</v>
      </c>
      <c r="C58" s="5">
        <v>44012</v>
      </c>
      <c r="D58" s="8" t="s">
        <v>86</v>
      </c>
      <c r="E58" s="4">
        <v>9.1</v>
      </c>
      <c r="F58" s="6" t="s">
        <v>219</v>
      </c>
      <c r="G58" s="6" t="s">
        <v>219</v>
      </c>
      <c r="H58" s="6" t="s">
        <v>225</v>
      </c>
      <c r="I58" s="7" t="s">
        <v>361</v>
      </c>
      <c r="J58" s="6" t="s">
        <v>362</v>
      </c>
      <c r="K58" s="6" t="s">
        <v>363</v>
      </c>
      <c r="L58" s="7" t="s">
        <v>93</v>
      </c>
      <c r="M58" s="8">
        <v>9054.6200000000008</v>
      </c>
      <c r="N58" s="7" t="s">
        <v>497</v>
      </c>
      <c r="O58" s="8">
        <v>8431.3200000000015</v>
      </c>
      <c r="P58" s="7" t="s">
        <v>497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225</v>
      </c>
      <c r="AE58" s="5">
        <v>44012</v>
      </c>
      <c r="AF58" s="5">
        <v>44012</v>
      </c>
      <c r="AG58" s="8"/>
    </row>
    <row r="59" spans="1:33" ht="51" x14ac:dyDescent="0.25">
      <c r="A59" s="4">
        <v>2020</v>
      </c>
      <c r="B59" s="5">
        <v>43831</v>
      </c>
      <c r="C59" s="5">
        <v>44012</v>
      </c>
      <c r="D59" s="8" t="s">
        <v>86</v>
      </c>
      <c r="E59" s="4">
        <v>9.1</v>
      </c>
      <c r="F59" s="6" t="s">
        <v>219</v>
      </c>
      <c r="G59" s="6" t="s">
        <v>219</v>
      </c>
      <c r="H59" s="6" t="s">
        <v>225</v>
      </c>
      <c r="I59" s="7" t="s">
        <v>364</v>
      </c>
      <c r="J59" s="6" t="s">
        <v>365</v>
      </c>
      <c r="K59" s="6" t="s">
        <v>366</v>
      </c>
      <c r="L59" s="7" t="s">
        <v>94</v>
      </c>
      <c r="M59" s="8">
        <v>9054.6200000000008</v>
      </c>
      <c r="N59" s="7" t="s">
        <v>497</v>
      </c>
      <c r="O59" s="8">
        <v>8431.3200000000015</v>
      </c>
      <c r="P59" s="7" t="s">
        <v>497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225</v>
      </c>
      <c r="AE59" s="5">
        <v>44012</v>
      </c>
      <c r="AF59" s="5">
        <v>44012</v>
      </c>
      <c r="AG59" s="8"/>
    </row>
    <row r="60" spans="1:33" ht="51" x14ac:dyDescent="0.25">
      <c r="A60" s="4">
        <v>2020</v>
      </c>
      <c r="B60" s="5">
        <v>43831</v>
      </c>
      <c r="C60" s="5">
        <v>44012</v>
      </c>
      <c r="D60" s="8" t="s">
        <v>86</v>
      </c>
      <c r="E60" s="4">
        <v>9.1</v>
      </c>
      <c r="F60" s="6" t="s">
        <v>219</v>
      </c>
      <c r="G60" s="6" t="s">
        <v>219</v>
      </c>
      <c r="H60" s="6" t="s">
        <v>225</v>
      </c>
      <c r="I60" s="7" t="s">
        <v>367</v>
      </c>
      <c r="J60" s="6" t="s">
        <v>368</v>
      </c>
      <c r="K60" s="6" t="s">
        <v>369</v>
      </c>
      <c r="L60" s="7" t="s">
        <v>94</v>
      </c>
      <c r="M60" s="8">
        <v>9054.6200000000008</v>
      </c>
      <c r="N60" s="7" t="s">
        <v>497</v>
      </c>
      <c r="O60" s="8">
        <v>7721.6</v>
      </c>
      <c r="P60" s="7" t="s">
        <v>497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225</v>
      </c>
      <c r="AE60" s="5">
        <v>44012</v>
      </c>
      <c r="AF60" s="5">
        <v>44012</v>
      </c>
      <c r="AG60" s="8"/>
    </row>
    <row r="61" spans="1:33" ht="51" x14ac:dyDescent="0.25">
      <c r="A61" s="4">
        <v>2020</v>
      </c>
      <c r="B61" s="5">
        <v>43831</v>
      </c>
      <c r="C61" s="5">
        <v>44012</v>
      </c>
      <c r="D61" s="8" t="s">
        <v>86</v>
      </c>
      <c r="E61" s="4">
        <v>9.1</v>
      </c>
      <c r="F61" s="6" t="s">
        <v>219</v>
      </c>
      <c r="G61" s="6" t="s">
        <v>219</v>
      </c>
      <c r="H61" s="6" t="s">
        <v>225</v>
      </c>
      <c r="I61" s="7" t="s">
        <v>370</v>
      </c>
      <c r="J61" s="6" t="s">
        <v>371</v>
      </c>
      <c r="K61" s="6" t="s">
        <v>267</v>
      </c>
      <c r="L61" s="7" t="s">
        <v>94</v>
      </c>
      <c r="M61" s="8">
        <v>9054.6200000000008</v>
      </c>
      <c r="N61" s="7" t="s">
        <v>497</v>
      </c>
      <c r="O61" s="8">
        <v>8431.3200000000015</v>
      </c>
      <c r="P61" s="7" t="s">
        <v>497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225</v>
      </c>
      <c r="AE61" s="5">
        <v>44012</v>
      </c>
      <c r="AF61" s="5">
        <v>44012</v>
      </c>
      <c r="AG61" s="8"/>
    </row>
    <row r="62" spans="1:33" ht="51" x14ac:dyDescent="0.25">
      <c r="A62" s="4">
        <v>2020</v>
      </c>
      <c r="B62" s="5">
        <v>43831</v>
      </c>
      <c r="C62" s="5">
        <v>44012</v>
      </c>
      <c r="D62" s="8" t="s">
        <v>86</v>
      </c>
      <c r="E62" s="4">
        <v>9.1</v>
      </c>
      <c r="F62" s="6" t="s">
        <v>219</v>
      </c>
      <c r="G62" s="6" t="s">
        <v>219</v>
      </c>
      <c r="H62" s="6" t="s">
        <v>225</v>
      </c>
      <c r="I62" s="7" t="s">
        <v>372</v>
      </c>
      <c r="J62" s="6" t="s">
        <v>373</v>
      </c>
      <c r="K62" s="6" t="s">
        <v>279</v>
      </c>
      <c r="L62" s="7" t="s">
        <v>93</v>
      </c>
      <c r="M62" s="8">
        <v>9054.6200000000008</v>
      </c>
      <c r="N62" s="7" t="s">
        <v>497</v>
      </c>
      <c r="O62" s="8">
        <v>7765.1</v>
      </c>
      <c r="P62" s="7" t="s">
        <v>497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225</v>
      </c>
      <c r="AE62" s="5">
        <v>44012</v>
      </c>
      <c r="AF62" s="5">
        <v>44012</v>
      </c>
      <c r="AG62" s="8"/>
    </row>
    <row r="63" spans="1:33" ht="51" x14ac:dyDescent="0.25">
      <c r="A63" s="4">
        <v>2020</v>
      </c>
      <c r="B63" s="5">
        <v>43831</v>
      </c>
      <c r="C63" s="5">
        <v>44012</v>
      </c>
      <c r="D63" s="8" t="s">
        <v>86</v>
      </c>
      <c r="E63" s="4">
        <v>9.1</v>
      </c>
      <c r="F63" s="6" t="s">
        <v>219</v>
      </c>
      <c r="G63" s="6" t="s">
        <v>219</v>
      </c>
      <c r="H63" s="6" t="s">
        <v>225</v>
      </c>
      <c r="I63" s="7" t="s">
        <v>374</v>
      </c>
      <c r="J63" s="6" t="s">
        <v>375</v>
      </c>
      <c r="K63" s="6" t="s">
        <v>376</v>
      </c>
      <c r="L63" s="7" t="s">
        <v>94</v>
      </c>
      <c r="M63" s="8">
        <v>9054.6200000000008</v>
      </c>
      <c r="N63" s="7" t="s">
        <v>497</v>
      </c>
      <c r="O63" s="8">
        <v>7765.1</v>
      </c>
      <c r="P63" s="7" t="s">
        <v>497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225</v>
      </c>
      <c r="AE63" s="5">
        <v>44012</v>
      </c>
      <c r="AF63" s="5">
        <v>44012</v>
      </c>
      <c r="AG63" s="8"/>
    </row>
    <row r="64" spans="1:33" ht="51" x14ac:dyDescent="0.25">
      <c r="A64" s="4">
        <v>2020</v>
      </c>
      <c r="B64" s="5">
        <v>43831</v>
      </c>
      <c r="C64" s="5">
        <v>44012</v>
      </c>
      <c r="D64" s="8" t="s">
        <v>86</v>
      </c>
      <c r="E64" s="4">
        <v>10.1</v>
      </c>
      <c r="F64" s="6" t="s">
        <v>220</v>
      </c>
      <c r="G64" s="6" t="s">
        <v>220</v>
      </c>
      <c r="H64" s="6" t="s">
        <v>225</v>
      </c>
      <c r="I64" s="7" t="s">
        <v>377</v>
      </c>
      <c r="J64" s="6" t="s">
        <v>349</v>
      </c>
      <c r="K64" s="6" t="s">
        <v>378</v>
      </c>
      <c r="L64" s="7" t="s">
        <v>94</v>
      </c>
      <c r="M64" s="8">
        <v>7016.35</v>
      </c>
      <c r="N64" s="7" t="s">
        <v>497</v>
      </c>
      <c r="O64" s="8">
        <v>6425.01</v>
      </c>
      <c r="P64" s="7" t="s">
        <v>497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225</v>
      </c>
      <c r="AE64" s="5">
        <v>44012</v>
      </c>
      <c r="AF64" s="5">
        <v>44012</v>
      </c>
      <c r="AG64" s="8"/>
    </row>
    <row r="65" spans="1:33" ht="63.75" x14ac:dyDescent="0.25">
      <c r="A65" s="4">
        <v>2020</v>
      </c>
      <c r="B65" s="5">
        <v>43831</v>
      </c>
      <c r="C65" s="5">
        <v>44012</v>
      </c>
      <c r="D65" s="8" t="s">
        <v>86</v>
      </c>
      <c r="E65" s="4">
        <v>10.1</v>
      </c>
      <c r="F65" s="6" t="s">
        <v>220</v>
      </c>
      <c r="G65" s="6" t="s">
        <v>220</v>
      </c>
      <c r="H65" s="6" t="s">
        <v>225</v>
      </c>
      <c r="I65" s="7" t="s">
        <v>379</v>
      </c>
      <c r="J65" s="7" t="s">
        <v>379</v>
      </c>
      <c r="K65" s="7" t="s">
        <v>379</v>
      </c>
      <c r="L65" s="7" t="s">
        <v>379</v>
      </c>
      <c r="M65" s="8">
        <v>7016.35</v>
      </c>
      <c r="N65" s="7" t="s">
        <v>497</v>
      </c>
      <c r="O65" s="8">
        <v>6704.6100000000006</v>
      </c>
      <c r="P65" s="7" t="s">
        <v>497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225</v>
      </c>
      <c r="AE65" s="5">
        <v>44012</v>
      </c>
      <c r="AF65" s="5">
        <v>44012</v>
      </c>
      <c r="AG65" s="8"/>
    </row>
    <row r="66" spans="1:33" ht="51" x14ac:dyDescent="0.25">
      <c r="A66" s="4">
        <v>2020</v>
      </c>
      <c r="B66" s="5">
        <v>43831</v>
      </c>
      <c r="C66" s="5">
        <v>44012</v>
      </c>
      <c r="D66" s="8" t="s">
        <v>86</v>
      </c>
      <c r="E66" s="4">
        <v>10.1</v>
      </c>
      <c r="F66" s="6" t="s">
        <v>220</v>
      </c>
      <c r="G66" s="6" t="s">
        <v>220</v>
      </c>
      <c r="H66" s="6" t="s">
        <v>225</v>
      </c>
      <c r="I66" s="7" t="s">
        <v>380</v>
      </c>
      <c r="J66" s="7" t="s">
        <v>381</v>
      </c>
      <c r="K66" s="7" t="s">
        <v>382</v>
      </c>
      <c r="L66" s="7" t="s">
        <v>94</v>
      </c>
      <c r="M66" s="8">
        <v>7016.35</v>
      </c>
      <c r="N66" s="7" t="s">
        <v>497</v>
      </c>
      <c r="O66" s="8">
        <v>6704.6100000000006</v>
      </c>
      <c r="P66" s="7" t="s">
        <v>497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225</v>
      </c>
      <c r="AE66" s="5">
        <v>44012</v>
      </c>
      <c r="AF66" s="5">
        <v>44012</v>
      </c>
      <c r="AG66" s="8"/>
    </row>
    <row r="67" spans="1:33" ht="51" x14ac:dyDescent="0.25">
      <c r="A67" s="4">
        <v>2020</v>
      </c>
      <c r="B67" s="5">
        <v>43831</v>
      </c>
      <c r="C67" s="5">
        <v>44012</v>
      </c>
      <c r="D67" s="8" t="s">
        <v>86</v>
      </c>
      <c r="E67" s="4">
        <v>10.1</v>
      </c>
      <c r="F67" s="6" t="s">
        <v>220</v>
      </c>
      <c r="G67" s="6" t="s">
        <v>220</v>
      </c>
      <c r="H67" s="6" t="s">
        <v>225</v>
      </c>
      <c r="I67" s="7" t="s">
        <v>383</v>
      </c>
      <c r="J67" s="6" t="s">
        <v>296</v>
      </c>
      <c r="K67" s="6" t="s">
        <v>384</v>
      </c>
      <c r="L67" s="7" t="s">
        <v>94</v>
      </c>
      <c r="M67" s="8">
        <v>7016.35</v>
      </c>
      <c r="N67" s="7" t="s">
        <v>497</v>
      </c>
      <c r="O67" s="8">
        <v>6354.71</v>
      </c>
      <c r="P67" s="7" t="s">
        <v>497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225</v>
      </c>
      <c r="AE67" s="5">
        <v>44012</v>
      </c>
      <c r="AF67" s="5">
        <v>44012</v>
      </c>
      <c r="AG67" s="8"/>
    </row>
    <row r="68" spans="1:33" ht="51" x14ac:dyDescent="0.25">
      <c r="A68" s="4">
        <v>2020</v>
      </c>
      <c r="B68" s="5">
        <v>43831</v>
      </c>
      <c r="C68" s="5">
        <v>44012</v>
      </c>
      <c r="D68" s="8" t="s">
        <v>86</v>
      </c>
      <c r="E68" s="4">
        <v>10.1</v>
      </c>
      <c r="F68" s="6" t="s">
        <v>220</v>
      </c>
      <c r="G68" s="6" t="s">
        <v>220</v>
      </c>
      <c r="H68" s="6" t="s">
        <v>225</v>
      </c>
      <c r="I68" s="7" t="s">
        <v>325</v>
      </c>
      <c r="J68" s="6" t="s">
        <v>385</v>
      </c>
      <c r="K68" s="6" t="s">
        <v>386</v>
      </c>
      <c r="L68" s="7" t="s">
        <v>94</v>
      </c>
      <c r="M68" s="8">
        <v>7016.35</v>
      </c>
      <c r="N68" s="7" t="s">
        <v>497</v>
      </c>
      <c r="O68" s="8">
        <v>6471.35</v>
      </c>
      <c r="P68" s="7" t="s">
        <v>497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225</v>
      </c>
      <c r="AE68" s="5">
        <v>44012</v>
      </c>
      <c r="AF68" s="5">
        <v>44012</v>
      </c>
      <c r="AG68" s="8"/>
    </row>
    <row r="69" spans="1:33" ht="51" x14ac:dyDescent="0.25">
      <c r="A69" s="4">
        <v>2020</v>
      </c>
      <c r="B69" s="5">
        <v>43831</v>
      </c>
      <c r="C69" s="5">
        <v>44012</v>
      </c>
      <c r="D69" s="8" t="s">
        <v>86</v>
      </c>
      <c r="E69" s="4">
        <v>10.1</v>
      </c>
      <c r="F69" s="6" t="s">
        <v>220</v>
      </c>
      <c r="G69" s="6" t="s">
        <v>220</v>
      </c>
      <c r="H69" s="6" t="s">
        <v>225</v>
      </c>
      <c r="I69" s="7" t="s">
        <v>387</v>
      </c>
      <c r="J69" s="6" t="s">
        <v>245</v>
      </c>
      <c r="K69" s="6" t="s">
        <v>388</v>
      </c>
      <c r="L69" s="7" t="s">
        <v>93</v>
      </c>
      <c r="M69" s="8">
        <v>7016.35</v>
      </c>
      <c r="N69" s="7" t="s">
        <v>497</v>
      </c>
      <c r="O69" s="8">
        <v>6425.01</v>
      </c>
      <c r="P69" s="7" t="s">
        <v>497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225</v>
      </c>
      <c r="AE69" s="5">
        <v>44012</v>
      </c>
      <c r="AF69" s="5">
        <v>44012</v>
      </c>
      <c r="AG69" s="8"/>
    </row>
    <row r="70" spans="1:33" ht="51" x14ac:dyDescent="0.25">
      <c r="A70" s="4">
        <v>2020</v>
      </c>
      <c r="B70" s="5">
        <v>43831</v>
      </c>
      <c r="C70" s="5">
        <v>44012</v>
      </c>
      <c r="D70" s="8" t="s">
        <v>86</v>
      </c>
      <c r="E70" s="4" t="s">
        <v>214</v>
      </c>
      <c r="F70" s="6" t="s">
        <v>222</v>
      </c>
      <c r="G70" s="6" t="s">
        <v>222</v>
      </c>
      <c r="H70" s="6" t="s">
        <v>225</v>
      </c>
      <c r="I70" s="7" t="s">
        <v>389</v>
      </c>
      <c r="J70" s="6" t="s">
        <v>390</v>
      </c>
      <c r="K70" s="6" t="s">
        <v>391</v>
      </c>
      <c r="L70" s="7" t="s">
        <v>93</v>
      </c>
      <c r="M70" s="8">
        <v>6407.67</v>
      </c>
      <c r="N70" s="7" t="s">
        <v>497</v>
      </c>
      <c r="O70" s="8">
        <v>6431.67</v>
      </c>
      <c r="P70" s="7" t="s">
        <v>497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225</v>
      </c>
      <c r="AE70" s="5">
        <v>44012</v>
      </c>
      <c r="AF70" s="5">
        <v>44012</v>
      </c>
      <c r="AG70" s="8"/>
    </row>
    <row r="71" spans="1:33" ht="25.5" x14ac:dyDescent="0.25">
      <c r="A71" s="4">
        <v>2020</v>
      </c>
      <c r="B71" s="5">
        <v>43831</v>
      </c>
      <c r="C71" s="5">
        <v>44012</v>
      </c>
      <c r="D71" s="8" t="s">
        <v>83</v>
      </c>
      <c r="E71" s="4">
        <v>4.2</v>
      </c>
      <c r="F71" s="6" t="s">
        <v>216</v>
      </c>
      <c r="G71" s="6" t="s">
        <v>216</v>
      </c>
      <c r="H71" s="6" t="s">
        <v>226</v>
      </c>
      <c r="I71" s="7" t="s">
        <v>392</v>
      </c>
      <c r="J71" s="6" t="s">
        <v>393</v>
      </c>
      <c r="K71" s="6" t="s">
        <v>394</v>
      </c>
      <c r="L71" s="7" t="s">
        <v>94</v>
      </c>
      <c r="M71" s="8">
        <v>35772.9</v>
      </c>
      <c r="N71" s="7" t="s">
        <v>497</v>
      </c>
      <c r="O71" s="8">
        <v>26865.5</v>
      </c>
      <c r="P71" s="7" t="s">
        <v>497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225</v>
      </c>
      <c r="AE71" s="5">
        <v>44012</v>
      </c>
      <c r="AF71" s="5">
        <v>44012</v>
      </c>
      <c r="AG71" s="8"/>
    </row>
    <row r="72" spans="1:33" ht="25.5" x14ac:dyDescent="0.25">
      <c r="A72" s="4">
        <v>2020</v>
      </c>
      <c r="B72" s="5">
        <v>43831</v>
      </c>
      <c r="C72" s="5">
        <v>44012</v>
      </c>
      <c r="D72" s="8" t="s">
        <v>83</v>
      </c>
      <c r="E72" s="4">
        <v>5.2</v>
      </c>
      <c r="F72" s="6" t="s">
        <v>217</v>
      </c>
      <c r="G72" s="6" t="s">
        <v>217</v>
      </c>
      <c r="H72" s="6" t="s">
        <v>226</v>
      </c>
      <c r="I72" s="7" t="s">
        <v>395</v>
      </c>
      <c r="J72" s="6" t="s">
        <v>396</v>
      </c>
      <c r="K72" s="6" t="s">
        <v>397</v>
      </c>
      <c r="L72" s="7" t="s">
        <v>93</v>
      </c>
      <c r="M72" s="8">
        <v>23711.15</v>
      </c>
      <c r="N72" s="7" t="s">
        <v>497</v>
      </c>
      <c r="O72" s="8">
        <v>19146.950000000004</v>
      </c>
      <c r="P72" s="7" t="s">
        <v>497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225</v>
      </c>
      <c r="AE72" s="5">
        <v>44012</v>
      </c>
      <c r="AF72" s="5">
        <v>44012</v>
      </c>
      <c r="AG72" s="8"/>
    </row>
    <row r="73" spans="1:33" ht="25.5" x14ac:dyDescent="0.25">
      <c r="A73" s="4">
        <v>2020</v>
      </c>
      <c r="B73" s="5">
        <v>43831</v>
      </c>
      <c r="C73" s="5">
        <v>44012</v>
      </c>
      <c r="D73" s="8" t="s">
        <v>83</v>
      </c>
      <c r="E73" s="4">
        <v>5.2</v>
      </c>
      <c r="F73" s="6" t="s">
        <v>217</v>
      </c>
      <c r="G73" s="6" t="s">
        <v>217</v>
      </c>
      <c r="H73" s="6" t="s">
        <v>226</v>
      </c>
      <c r="I73" s="7" t="s">
        <v>398</v>
      </c>
      <c r="J73" s="6" t="s">
        <v>399</v>
      </c>
      <c r="K73" s="6" t="s">
        <v>400</v>
      </c>
      <c r="L73" s="7" t="s">
        <v>93</v>
      </c>
      <c r="M73" s="8">
        <v>23711.15</v>
      </c>
      <c r="N73" s="7" t="s">
        <v>497</v>
      </c>
      <c r="O73" s="8">
        <v>19111.190000000002</v>
      </c>
      <c r="P73" s="7" t="s">
        <v>497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225</v>
      </c>
      <c r="AE73" s="5">
        <v>44012</v>
      </c>
      <c r="AF73" s="5">
        <v>44012</v>
      </c>
      <c r="AG73" s="8"/>
    </row>
    <row r="74" spans="1:33" ht="25.5" x14ac:dyDescent="0.25">
      <c r="A74" s="4">
        <v>2020</v>
      </c>
      <c r="B74" s="5">
        <v>43831</v>
      </c>
      <c r="C74" s="5">
        <v>44012</v>
      </c>
      <c r="D74" s="8" t="s">
        <v>86</v>
      </c>
      <c r="E74" s="4">
        <v>7.1</v>
      </c>
      <c r="F74" s="6" t="s">
        <v>218</v>
      </c>
      <c r="G74" s="6" t="s">
        <v>218</v>
      </c>
      <c r="H74" s="6" t="s">
        <v>226</v>
      </c>
      <c r="I74" s="7" t="s">
        <v>401</v>
      </c>
      <c r="J74" s="6" t="s">
        <v>233</v>
      </c>
      <c r="K74" s="6" t="s">
        <v>349</v>
      </c>
      <c r="L74" s="7" t="s">
        <v>93</v>
      </c>
      <c r="M74" s="8">
        <v>12032.77</v>
      </c>
      <c r="N74" s="7" t="s">
        <v>497</v>
      </c>
      <c r="O74" s="8">
        <v>11353.23</v>
      </c>
      <c r="P74" s="7" t="s">
        <v>497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225</v>
      </c>
      <c r="AE74" s="5">
        <v>44012</v>
      </c>
      <c r="AF74" s="5">
        <v>44012</v>
      </c>
      <c r="AG74" s="8"/>
    </row>
    <row r="75" spans="1:33" ht="25.5" x14ac:dyDescent="0.25">
      <c r="A75" s="4">
        <v>2020</v>
      </c>
      <c r="B75" s="5">
        <v>43831</v>
      </c>
      <c r="C75" s="5">
        <v>44012</v>
      </c>
      <c r="D75" s="8" t="s">
        <v>86</v>
      </c>
      <c r="E75" s="4">
        <v>8.1</v>
      </c>
      <c r="F75" s="6" t="s">
        <v>221</v>
      </c>
      <c r="G75" s="6" t="s">
        <v>221</v>
      </c>
      <c r="H75" s="6" t="s">
        <v>226</v>
      </c>
      <c r="I75" s="7" t="s">
        <v>402</v>
      </c>
      <c r="J75" s="6" t="s">
        <v>403</v>
      </c>
      <c r="K75" s="6" t="s">
        <v>404</v>
      </c>
      <c r="L75" s="7" t="s">
        <v>93</v>
      </c>
      <c r="M75" s="8">
        <v>11321.87</v>
      </c>
      <c r="N75" s="7" t="s">
        <v>497</v>
      </c>
      <c r="O75" s="8">
        <v>11888.210000000001</v>
      </c>
      <c r="P75" s="7" t="s">
        <v>497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225</v>
      </c>
      <c r="AE75" s="5">
        <v>44012</v>
      </c>
      <c r="AF75" s="5">
        <v>44012</v>
      </c>
      <c r="AG75" s="8"/>
    </row>
    <row r="76" spans="1:33" ht="25.5" x14ac:dyDescent="0.25">
      <c r="A76" s="4">
        <v>2020</v>
      </c>
      <c r="B76" s="5">
        <v>43831</v>
      </c>
      <c r="C76" s="5">
        <v>44012</v>
      </c>
      <c r="D76" s="8" t="s">
        <v>86</v>
      </c>
      <c r="E76" s="4">
        <v>8.1999999999999993</v>
      </c>
      <c r="F76" s="6" t="s">
        <v>221</v>
      </c>
      <c r="G76" s="6" t="s">
        <v>221</v>
      </c>
      <c r="H76" s="6" t="s">
        <v>226</v>
      </c>
      <c r="I76" s="7" t="s">
        <v>405</v>
      </c>
      <c r="J76" s="6" t="s">
        <v>351</v>
      </c>
      <c r="K76" s="6" t="s">
        <v>406</v>
      </c>
      <c r="L76" s="7" t="s">
        <v>93</v>
      </c>
      <c r="M76" s="8">
        <v>11567.1</v>
      </c>
      <c r="N76" s="7" t="s">
        <v>497</v>
      </c>
      <c r="O76" s="8">
        <v>12081.82</v>
      </c>
      <c r="P76" s="7" t="s">
        <v>497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225</v>
      </c>
      <c r="AE76" s="5">
        <v>44012</v>
      </c>
      <c r="AF76" s="5">
        <v>44012</v>
      </c>
      <c r="AG76" s="8"/>
    </row>
    <row r="77" spans="1:33" x14ac:dyDescent="0.25">
      <c r="A77" s="4">
        <v>2020</v>
      </c>
      <c r="B77" s="5">
        <v>43831</v>
      </c>
      <c r="C77" s="5">
        <v>44012</v>
      </c>
      <c r="D77" s="8" t="s">
        <v>86</v>
      </c>
      <c r="E77" s="4">
        <v>9.1999999999999993</v>
      </c>
      <c r="F77" s="6" t="s">
        <v>219</v>
      </c>
      <c r="G77" s="6" t="s">
        <v>219</v>
      </c>
      <c r="H77" s="6" t="s">
        <v>226</v>
      </c>
      <c r="I77" s="7" t="s">
        <v>407</v>
      </c>
      <c r="J77" s="6" t="s">
        <v>408</v>
      </c>
      <c r="K77" s="6" t="s">
        <v>409</v>
      </c>
      <c r="L77" s="7" t="s">
        <v>93</v>
      </c>
      <c r="M77" s="8">
        <v>12406.43</v>
      </c>
      <c r="N77" s="7" t="s">
        <v>497</v>
      </c>
      <c r="O77" s="8">
        <v>10133.950000000001</v>
      </c>
      <c r="P77" s="7" t="s">
        <v>497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225</v>
      </c>
      <c r="AE77" s="5">
        <v>44012</v>
      </c>
      <c r="AF77" s="5">
        <v>44012</v>
      </c>
      <c r="AG77" s="8"/>
    </row>
    <row r="78" spans="1:33" x14ac:dyDescent="0.25">
      <c r="A78" s="4">
        <v>2020</v>
      </c>
      <c r="B78" s="5">
        <v>43831</v>
      </c>
      <c r="C78" s="5">
        <v>44012</v>
      </c>
      <c r="D78" s="8" t="s">
        <v>86</v>
      </c>
      <c r="E78" s="4">
        <v>9.1999999999999993</v>
      </c>
      <c r="F78" s="6" t="s">
        <v>219</v>
      </c>
      <c r="G78" s="6" t="s">
        <v>219</v>
      </c>
      <c r="H78" s="6" t="s">
        <v>226</v>
      </c>
      <c r="I78" s="7" t="s">
        <v>410</v>
      </c>
      <c r="J78" s="6" t="s">
        <v>411</v>
      </c>
      <c r="K78" s="6" t="s">
        <v>266</v>
      </c>
      <c r="L78" s="7" t="s">
        <v>93</v>
      </c>
      <c r="M78" s="8">
        <v>12406.43</v>
      </c>
      <c r="N78" s="7" t="s">
        <v>497</v>
      </c>
      <c r="O78" s="8">
        <v>10113.11</v>
      </c>
      <c r="P78" s="7" t="s">
        <v>497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225</v>
      </c>
      <c r="AE78" s="5">
        <v>44012</v>
      </c>
      <c r="AF78" s="5">
        <v>44012</v>
      </c>
      <c r="AG78" s="8"/>
    </row>
    <row r="79" spans="1:33" ht="25.5" x14ac:dyDescent="0.25">
      <c r="A79" s="4">
        <v>2020</v>
      </c>
      <c r="B79" s="5">
        <v>43831</v>
      </c>
      <c r="C79" s="5">
        <v>44012</v>
      </c>
      <c r="D79" s="8" t="s">
        <v>86</v>
      </c>
      <c r="E79" s="4">
        <v>9.1999999999999993</v>
      </c>
      <c r="F79" s="6" t="s">
        <v>219</v>
      </c>
      <c r="G79" s="6" t="s">
        <v>219</v>
      </c>
      <c r="H79" s="6" t="s">
        <v>226</v>
      </c>
      <c r="I79" s="7" t="s">
        <v>412</v>
      </c>
      <c r="J79" s="6" t="s">
        <v>413</v>
      </c>
      <c r="K79" s="6" t="s">
        <v>414</v>
      </c>
      <c r="L79" s="7" t="s">
        <v>93</v>
      </c>
      <c r="M79" s="8">
        <v>12406.43</v>
      </c>
      <c r="N79" s="7" t="s">
        <v>497</v>
      </c>
      <c r="O79" s="8">
        <v>10133.950000000001</v>
      </c>
      <c r="P79" s="7" t="s">
        <v>497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225</v>
      </c>
      <c r="AE79" s="5">
        <v>44012</v>
      </c>
      <c r="AF79" s="5">
        <v>44012</v>
      </c>
      <c r="AG79" s="8"/>
    </row>
    <row r="80" spans="1:33" x14ac:dyDescent="0.25">
      <c r="A80" s="4">
        <v>2020</v>
      </c>
      <c r="B80" s="5">
        <v>43831</v>
      </c>
      <c r="C80" s="5">
        <v>44012</v>
      </c>
      <c r="D80" s="8" t="s">
        <v>86</v>
      </c>
      <c r="E80" s="4">
        <v>9.1999999999999993</v>
      </c>
      <c r="F80" s="6" t="s">
        <v>219</v>
      </c>
      <c r="G80" s="6" t="s">
        <v>219</v>
      </c>
      <c r="H80" s="6" t="s">
        <v>226</v>
      </c>
      <c r="I80" s="7" t="s">
        <v>415</v>
      </c>
      <c r="J80" s="6" t="s">
        <v>416</v>
      </c>
      <c r="K80" s="6" t="s">
        <v>417</v>
      </c>
      <c r="L80" s="7" t="s">
        <v>93</v>
      </c>
      <c r="M80" s="8">
        <v>12406.43</v>
      </c>
      <c r="N80" s="7" t="s">
        <v>497</v>
      </c>
      <c r="O80" s="8">
        <v>10133.950000000001</v>
      </c>
      <c r="P80" s="7" t="s">
        <v>497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225</v>
      </c>
      <c r="AE80" s="5">
        <v>44012</v>
      </c>
      <c r="AF80" s="5">
        <v>44012</v>
      </c>
      <c r="AG80" s="8"/>
    </row>
    <row r="81" spans="1:33" x14ac:dyDescent="0.25">
      <c r="A81" s="4">
        <v>2020</v>
      </c>
      <c r="B81" s="5">
        <v>43831</v>
      </c>
      <c r="C81" s="5">
        <v>44012</v>
      </c>
      <c r="D81" s="8" t="s">
        <v>86</v>
      </c>
      <c r="E81" s="4">
        <v>9.1</v>
      </c>
      <c r="F81" s="6" t="s">
        <v>219</v>
      </c>
      <c r="G81" s="6" t="s">
        <v>219</v>
      </c>
      <c r="H81" s="6" t="s">
        <v>226</v>
      </c>
      <c r="I81" s="7" t="s">
        <v>418</v>
      </c>
      <c r="J81" s="6" t="s">
        <v>419</v>
      </c>
      <c r="K81" s="6" t="s">
        <v>284</v>
      </c>
      <c r="L81" s="7" t="s">
        <v>93</v>
      </c>
      <c r="M81" s="8">
        <v>9054.6200000000008</v>
      </c>
      <c r="N81" s="7" t="s">
        <v>497</v>
      </c>
      <c r="O81" s="8">
        <v>7765.1</v>
      </c>
      <c r="P81" s="7" t="s">
        <v>497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225</v>
      </c>
      <c r="AE81" s="5">
        <v>44012</v>
      </c>
      <c r="AF81" s="5">
        <v>44012</v>
      </c>
      <c r="AG81" s="8"/>
    </row>
    <row r="82" spans="1:33" ht="38.25" x14ac:dyDescent="0.25">
      <c r="A82" s="4">
        <v>2020</v>
      </c>
      <c r="B82" s="5">
        <v>43831</v>
      </c>
      <c r="C82" s="5">
        <v>44012</v>
      </c>
      <c r="D82" s="8" t="s">
        <v>86</v>
      </c>
      <c r="E82" s="4">
        <v>9.1</v>
      </c>
      <c r="F82" s="6" t="s">
        <v>219</v>
      </c>
      <c r="G82" s="6" t="s">
        <v>219</v>
      </c>
      <c r="H82" s="6" t="s">
        <v>226</v>
      </c>
      <c r="I82" s="7" t="s">
        <v>420</v>
      </c>
      <c r="J82" s="6" t="s">
        <v>421</v>
      </c>
      <c r="K82" s="6" t="s">
        <v>422</v>
      </c>
      <c r="L82" s="7" t="s">
        <v>93</v>
      </c>
      <c r="M82" s="8">
        <v>9054.6200000000008</v>
      </c>
      <c r="N82" s="7" t="s">
        <v>497</v>
      </c>
      <c r="O82" s="8">
        <v>7765.1</v>
      </c>
      <c r="P82" s="7" t="s">
        <v>497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225</v>
      </c>
      <c r="AE82" s="5">
        <v>44012</v>
      </c>
      <c r="AF82" s="5">
        <v>44012</v>
      </c>
      <c r="AG82" s="8"/>
    </row>
    <row r="83" spans="1:33" ht="25.5" x14ac:dyDescent="0.25">
      <c r="A83" s="4">
        <v>2020</v>
      </c>
      <c r="B83" s="5">
        <v>43831</v>
      </c>
      <c r="C83" s="5">
        <v>44012</v>
      </c>
      <c r="D83" s="8" t="s">
        <v>86</v>
      </c>
      <c r="E83" s="4">
        <v>9.1</v>
      </c>
      <c r="F83" s="6" t="s">
        <v>219</v>
      </c>
      <c r="G83" s="6" t="s">
        <v>219</v>
      </c>
      <c r="H83" s="6" t="s">
        <v>226</v>
      </c>
      <c r="I83" s="7" t="s">
        <v>423</v>
      </c>
      <c r="J83" s="6" t="s">
        <v>403</v>
      </c>
      <c r="K83" s="6" t="s">
        <v>404</v>
      </c>
      <c r="L83" s="7" t="s">
        <v>93</v>
      </c>
      <c r="M83" s="8">
        <v>9054.6200000000008</v>
      </c>
      <c r="N83" s="7" t="s">
        <v>497</v>
      </c>
      <c r="O83" s="8">
        <v>8431.3200000000015</v>
      </c>
      <c r="P83" s="7" t="s">
        <v>497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225</v>
      </c>
      <c r="AE83" s="5">
        <v>44012</v>
      </c>
      <c r="AF83" s="5">
        <v>44012</v>
      </c>
      <c r="AG83" s="8"/>
    </row>
    <row r="84" spans="1:33" ht="25.5" x14ac:dyDescent="0.25">
      <c r="A84" s="4">
        <v>2020</v>
      </c>
      <c r="B84" s="5">
        <v>43831</v>
      </c>
      <c r="C84" s="5">
        <v>44012</v>
      </c>
      <c r="D84" s="8" t="s">
        <v>86</v>
      </c>
      <c r="E84" s="4">
        <v>9.1</v>
      </c>
      <c r="F84" s="6" t="s">
        <v>219</v>
      </c>
      <c r="G84" s="6" t="s">
        <v>219</v>
      </c>
      <c r="H84" s="6" t="s">
        <v>226</v>
      </c>
      <c r="I84" s="7" t="s">
        <v>424</v>
      </c>
      <c r="J84" s="6" t="s">
        <v>300</v>
      </c>
      <c r="K84" s="6" t="s">
        <v>318</v>
      </c>
      <c r="L84" s="7" t="s">
        <v>94</v>
      </c>
      <c r="M84" s="8">
        <v>9054.6200000000008</v>
      </c>
      <c r="N84" s="7" t="s">
        <v>497</v>
      </c>
      <c r="O84" s="8">
        <v>8431.3200000000015</v>
      </c>
      <c r="P84" s="7" t="s">
        <v>497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225</v>
      </c>
      <c r="AE84" s="5">
        <v>44012</v>
      </c>
      <c r="AF84" s="5">
        <v>44012</v>
      </c>
      <c r="AG84" s="8"/>
    </row>
    <row r="85" spans="1:33" ht="25.5" x14ac:dyDescent="0.25">
      <c r="A85" s="4">
        <v>2020</v>
      </c>
      <c r="B85" s="5">
        <v>43831</v>
      </c>
      <c r="C85" s="5">
        <v>44012</v>
      </c>
      <c r="D85" s="8" t="s">
        <v>86</v>
      </c>
      <c r="E85" s="4">
        <v>9.1</v>
      </c>
      <c r="F85" s="6" t="s">
        <v>219</v>
      </c>
      <c r="G85" s="6" t="s">
        <v>219</v>
      </c>
      <c r="H85" s="6" t="s">
        <v>226</v>
      </c>
      <c r="I85" s="7" t="s">
        <v>425</v>
      </c>
      <c r="J85" s="6" t="s">
        <v>426</v>
      </c>
      <c r="K85" s="6" t="s">
        <v>252</v>
      </c>
      <c r="L85" s="7" t="s">
        <v>93</v>
      </c>
      <c r="M85" s="8">
        <v>9054.6200000000008</v>
      </c>
      <c r="N85" s="7" t="s">
        <v>497</v>
      </c>
      <c r="O85" s="8">
        <v>7743.3600000000006</v>
      </c>
      <c r="P85" s="7" t="s">
        <v>497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225</v>
      </c>
      <c r="AE85" s="5">
        <v>44012</v>
      </c>
      <c r="AF85" s="5">
        <v>44012</v>
      </c>
      <c r="AG85" s="8"/>
    </row>
    <row r="86" spans="1:33" x14ac:dyDescent="0.25">
      <c r="A86" s="4">
        <v>2020</v>
      </c>
      <c r="B86" s="5">
        <v>43831</v>
      </c>
      <c r="C86" s="5">
        <v>44012</v>
      </c>
      <c r="D86" s="8" t="s">
        <v>86</v>
      </c>
      <c r="E86" s="4">
        <v>9.1</v>
      </c>
      <c r="F86" s="6" t="s">
        <v>219</v>
      </c>
      <c r="G86" s="6" t="s">
        <v>219</v>
      </c>
      <c r="H86" s="6" t="s">
        <v>226</v>
      </c>
      <c r="I86" s="7" t="s">
        <v>427</v>
      </c>
      <c r="J86" s="6" t="s">
        <v>428</v>
      </c>
      <c r="K86" s="6" t="s">
        <v>429</v>
      </c>
      <c r="L86" s="7" t="s">
        <v>93</v>
      </c>
      <c r="M86" s="8">
        <v>9054.6200000000008</v>
      </c>
      <c r="N86" s="7" t="s">
        <v>497</v>
      </c>
      <c r="O86" s="8">
        <v>7765.1</v>
      </c>
      <c r="P86" s="7" t="s">
        <v>497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225</v>
      </c>
      <c r="AE86" s="5">
        <v>44012</v>
      </c>
      <c r="AF86" s="5">
        <v>44012</v>
      </c>
      <c r="AG86" s="8"/>
    </row>
    <row r="87" spans="1:33" ht="25.5" x14ac:dyDescent="0.25">
      <c r="A87" s="4">
        <v>2020</v>
      </c>
      <c r="B87" s="5">
        <v>43831</v>
      </c>
      <c r="C87" s="5">
        <v>44012</v>
      </c>
      <c r="D87" s="8" t="s">
        <v>86</v>
      </c>
      <c r="E87" s="4">
        <v>10.1</v>
      </c>
      <c r="F87" s="6" t="s">
        <v>220</v>
      </c>
      <c r="G87" s="6" t="s">
        <v>220</v>
      </c>
      <c r="H87" s="6" t="s">
        <v>226</v>
      </c>
      <c r="I87" s="7" t="s">
        <v>430</v>
      </c>
      <c r="J87" s="6" t="s">
        <v>431</v>
      </c>
      <c r="K87" s="6" t="s">
        <v>432</v>
      </c>
      <c r="L87" s="7" t="s">
        <v>94</v>
      </c>
      <c r="M87" s="8">
        <v>7016.35</v>
      </c>
      <c r="N87" s="7" t="s">
        <v>497</v>
      </c>
      <c r="O87" s="8">
        <v>6704.6100000000006</v>
      </c>
      <c r="P87" s="7" t="s">
        <v>497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225</v>
      </c>
      <c r="AE87" s="5">
        <v>44012</v>
      </c>
      <c r="AF87" s="5">
        <v>44012</v>
      </c>
      <c r="AG87" s="8"/>
    </row>
    <row r="88" spans="1:33" x14ac:dyDescent="0.25">
      <c r="A88" s="4">
        <v>2020</v>
      </c>
      <c r="B88" s="5">
        <v>43831</v>
      </c>
      <c r="C88" s="5">
        <v>44012</v>
      </c>
      <c r="D88" s="8" t="s">
        <v>83</v>
      </c>
      <c r="E88" s="4">
        <v>4.2</v>
      </c>
      <c r="F88" s="6" t="s">
        <v>216</v>
      </c>
      <c r="G88" s="6" t="s">
        <v>216</v>
      </c>
      <c r="H88" s="6" t="s">
        <v>227</v>
      </c>
      <c r="I88" s="7" t="s">
        <v>433</v>
      </c>
      <c r="J88" s="6" t="s">
        <v>434</v>
      </c>
      <c r="K88" s="6" t="s">
        <v>282</v>
      </c>
      <c r="L88" s="7" t="s">
        <v>94</v>
      </c>
      <c r="M88" s="8">
        <v>35772.9</v>
      </c>
      <c r="N88" s="7" t="s">
        <v>497</v>
      </c>
      <c r="O88" s="8">
        <v>26865.5</v>
      </c>
      <c r="P88" s="7" t="s">
        <v>497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225</v>
      </c>
      <c r="AE88" s="5">
        <v>44012</v>
      </c>
      <c r="AF88" s="5">
        <v>44012</v>
      </c>
      <c r="AG88" s="8"/>
    </row>
    <row r="89" spans="1:33" ht="25.5" x14ac:dyDescent="0.25">
      <c r="A89" s="4">
        <v>2020</v>
      </c>
      <c r="B89" s="5">
        <v>43831</v>
      </c>
      <c r="C89" s="5">
        <v>44012</v>
      </c>
      <c r="D89" s="8" t="s">
        <v>83</v>
      </c>
      <c r="E89" s="4">
        <v>5.2</v>
      </c>
      <c r="F89" s="6" t="s">
        <v>217</v>
      </c>
      <c r="G89" s="6" t="s">
        <v>217</v>
      </c>
      <c r="H89" s="6" t="s">
        <v>227</v>
      </c>
      <c r="I89" s="7" t="s">
        <v>435</v>
      </c>
      <c r="J89" s="6" t="s">
        <v>261</v>
      </c>
      <c r="K89" s="6" t="s">
        <v>436</v>
      </c>
      <c r="L89" s="7" t="s">
        <v>94</v>
      </c>
      <c r="M89" s="8">
        <v>23711.15</v>
      </c>
      <c r="N89" s="7" t="s">
        <v>497</v>
      </c>
      <c r="O89" s="8">
        <v>19111.190000000002</v>
      </c>
      <c r="P89" s="7" t="s">
        <v>497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225</v>
      </c>
      <c r="AE89" s="5">
        <v>44012</v>
      </c>
      <c r="AF89" s="5">
        <v>44012</v>
      </c>
      <c r="AG89" s="8"/>
    </row>
    <row r="90" spans="1:33" ht="25.5" x14ac:dyDescent="0.25">
      <c r="A90" s="4">
        <v>2020</v>
      </c>
      <c r="B90" s="5">
        <v>43831</v>
      </c>
      <c r="C90" s="5">
        <v>44012</v>
      </c>
      <c r="D90" s="8" t="s">
        <v>86</v>
      </c>
      <c r="E90" s="4">
        <v>7.1</v>
      </c>
      <c r="F90" s="6" t="s">
        <v>218</v>
      </c>
      <c r="G90" s="6" t="s">
        <v>218</v>
      </c>
      <c r="H90" s="6" t="s">
        <v>227</v>
      </c>
      <c r="I90" s="7" t="s">
        <v>437</v>
      </c>
      <c r="J90" s="6" t="s">
        <v>438</v>
      </c>
      <c r="K90" s="6" t="s">
        <v>439</v>
      </c>
      <c r="L90" s="7" t="s">
        <v>94</v>
      </c>
      <c r="M90" s="8">
        <v>12032.77</v>
      </c>
      <c r="N90" s="7" t="s">
        <v>497</v>
      </c>
      <c r="O90" s="8">
        <v>11387.79</v>
      </c>
      <c r="P90" s="7" t="s">
        <v>497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225</v>
      </c>
      <c r="AE90" s="5">
        <v>44012</v>
      </c>
      <c r="AF90" s="5">
        <v>44012</v>
      </c>
      <c r="AG90" s="8"/>
    </row>
    <row r="91" spans="1:33" ht="25.5" x14ac:dyDescent="0.25">
      <c r="A91" s="4">
        <v>2020</v>
      </c>
      <c r="B91" s="5">
        <v>43831</v>
      </c>
      <c r="C91" s="5">
        <v>44012</v>
      </c>
      <c r="D91" s="8" t="s">
        <v>86</v>
      </c>
      <c r="E91" s="4">
        <v>7.1</v>
      </c>
      <c r="F91" s="6" t="s">
        <v>218</v>
      </c>
      <c r="G91" s="6" t="s">
        <v>218</v>
      </c>
      <c r="H91" s="6" t="s">
        <v>227</v>
      </c>
      <c r="I91" s="7" t="s">
        <v>440</v>
      </c>
      <c r="J91" s="6" t="s">
        <v>441</v>
      </c>
      <c r="K91" s="6" t="s">
        <v>442</v>
      </c>
      <c r="L91" s="7" t="s">
        <v>94</v>
      </c>
      <c r="M91" s="8">
        <v>12032.77</v>
      </c>
      <c r="N91" s="7" t="s">
        <v>497</v>
      </c>
      <c r="O91" s="8">
        <v>11387.79</v>
      </c>
      <c r="P91" s="7" t="s">
        <v>497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225</v>
      </c>
      <c r="AE91" s="5">
        <v>44012</v>
      </c>
      <c r="AF91" s="5">
        <v>44012</v>
      </c>
      <c r="AG91" s="8"/>
    </row>
    <row r="92" spans="1:33" x14ac:dyDescent="0.25">
      <c r="A92" s="4">
        <v>2020</v>
      </c>
      <c r="B92" s="5">
        <v>43831</v>
      </c>
      <c r="C92" s="5">
        <v>44012</v>
      </c>
      <c r="D92" s="8" t="s">
        <v>86</v>
      </c>
      <c r="E92" s="4">
        <v>7.1</v>
      </c>
      <c r="F92" s="6" t="s">
        <v>218</v>
      </c>
      <c r="G92" s="6" t="s">
        <v>218</v>
      </c>
      <c r="H92" s="6" t="s">
        <v>227</v>
      </c>
      <c r="I92" s="7" t="s">
        <v>443</v>
      </c>
      <c r="J92" s="6" t="s">
        <v>444</v>
      </c>
      <c r="K92" s="6" t="s">
        <v>246</v>
      </c>
      <c r="L92" s="7" t="s">
        <v>94</v>
      </c>
      <c r="M92" s="8">
        <v>12032.77</v>
      </c>
      <c r="N92" s="7" t="s">
        <v>497</v>
      </c>
      <c r="O92" s="8">
        <v>11353.23</v>
      </c>
      <c r="P92" s="7" t="s">
        <v>497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225</v>
      </c>
      <c r="AE92" s="5">
        <v>44012</v>
      </c>
      <c r="AF92" s="5">
        <v>44012</v>
      </c>
      <c r="AG92" s="8"/>
    </row>
    <row r="93" spans="1:33" ht="25.5" x14ac:dyDescent="0.25">
      <c r="A93" s="4">
        <v>2020</v>
      </c>
      <c r="B93" s="5">
        <v>43831</v>
      </c>
      <c r="C93" s="5">
        <v>44012</v>
      </c>
      <c r="D93" s="8" t="s">
        <v>86</v>
      </c>
      <c r="E93" s="4">
        <v>8.1</v>
      </c>
      <c r="F93" s="6" t="s">
        <v>221</v>
      </c>
      <c r="G93" s="6" t="s">
        <v>221</v>
      </c>
      <c r="H93" s="6" t="s">
        <v>227</v>
      </c>
      <c r="I93" s="7" t="s">
        <v>445</v>
      </c>
      <c r="J93" s="6" t="s">
        <v>266</v>
      </c>
      <c r="K93" s="6" t="s">
        <v>446</v>
      </c>
      <c r="L93" s="7" t="s">
        <v>93</v>
      </c>
      <c r="M93" s="8">
        <v>11321.87</v>
      </c>
      <c r="N93" s="7" t="s">
        <v>497</v>
      </c>
      <c r="O93" s="8">
        <v>11888.210000000001</v>
      </c>
      <c r="P93" s="7" t="s">
        <v>497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225</v>
      </c>
      <c r="AE93" s="5">
        <v>44012</v>
      </c>
      <c r="AF93" s="5">
        <v>44012</v>
      </c>
      <c r="AG93" s="8"/>
    </row>
    <row r="94" spans="1:33" x14ac:dyDescent="0.25">
      <c r="A94" s="4">
        <v>2020</v>
      </c>
      <c r="B94" s="5">
        <v>43831</v>
      </c>
      <c r="C94" s="5">
        <v>44012</v>
      </c>
      <c r="D94" s="8" t="s">
        <v>86</v>
      </c>
      <c r="E94" s="4">
        <v>9.1999999999999993</v>
      </c>
      <c r="F94" s="6" t="s">
        <v>219</v>
      </c>
      <c r="G94" s="6" t="s">
        <v>219</v>
      </c>
      <c r="H94" s="6" t="s">
        <v>227</v>
      </c>
      <c r="I94" s="7" t="s">
        <v>447</v>
      </c>
      <c r="J94" s="6" t="s">
        <v>429</v>
      </c>
      <c r="K94" s="6" t="s">
        <v>448</v>
      </c>
      <c r="L94" s="7" t="s">
        <v>94</v>
      </c>
      <c r="M94" s="8">
        <v>12406.43</v>
      </c>
      <c r="N94" s="7" t="s">
        <v>497</v>
      </c>
      <c r="O94" s="8">
        <v>10113.11</v>
      </c>
      <c r="P94" s="7" t="s">
        <v>497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225</v>
      </c>
      <c r="AE94" s="5">
        <v>44012</v>
      </c>
      <c r="AF94" s="5">
        <v>44012</v>
      </c>
      <c r="AG94" s="8"/>
    </row>
    <row r="95" spans="1:33" ht="25.5" x14ac:dyDescent="0.25">
      <c r="A95" s="4">
        <v>2020</v>
      </c>
      <c r="B95" s="5">
        <v>43831</v>
      </c>
      <c r="C95" s="5">
        <v>44012</v>
      </c>
      <c r="D95" s="8" t="s">
        <v>86</v>
      </c>
      <c r="E95" s="4">
        <v>9.1999999999999993</v>
      </c>
      <c r="F95" s="6" t="s">
        <v>219</v>
      </c>
      <c r="G95" s="6" t="s">
        <v>219</v>
      </c>
      <c r="H95" s="6" t="s">
        <v>227</v>
      </c>
      <c r="I95" s="7" t="s">
        <v>449</v>
      </c>
      <c r="J95" s="6" t="s">
        <v>450</v>
      </c>
      <c r="K95" s="6" t="s">
        <v>451</v>
      </c>
      <c r="L95" s="7" t="s">
        <v>94</v>
      </c>
      <c r="M95" s="8">
        <v>12406.43</v>
      </c>
      <c r="N95" s="7" t="s">
        <v>497</v>
      </c>
      <c r="O95" s="8">
        <v>10133.950000000001</v>
      </c>
      <c r="P95" s="7" t="s">
        <v>497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225</v>
      </c>
      <c r="AE95" s="5">
        <v>44012</v>
      </c>
      <c r="AF95" s="5">
        <v>44012</v>
      </c>
      <c r="AG95" s="8"/>
    </row>
    <row r="96" spans="1:33" ht="25.5" x14ac:dyDescent="0.25">
      <c r="A96" s="4">
        <v>2020</v>
      </c>
      <c r="B96" s="5">
        <v>43831</v>
      </c>
      <c r="C96" s="5">
        <v>44012</v>
      </c>
      <c r="D96" s="8" t="s">
        <v>86</v>
      </c>
      <c r="E96" s="4">
        <v>9.1999999999999993</v>
      </c>
      <c r="F96" s="6" t="s">
        <v>219</v>
      </c>
      <c r="G96" s="6" t="s">
        <v>219</v>
      </c>
      <c r="H96" s="6" t="s">
        <v>227</v>
      </c>
      <c r="I96" s="7" t="s">
        <v>452</v>
      </c>
      <c r="J96" s="6" t="s">
        <v>374</v>
      </c>
      <c r="K96" s="6" t="s">
        <v>453</v>
      </c>
      <c r="L96" s="7" t="s">
        <v>94</v>
      </c>
      <c r="M96" s="8">
        <v>12406.43</v>
      </c>
      <c r="N96" s="7" t="s">
        <v>497</v>
      </c>
      <c r="O96" s="8">
        <v>10133.950000000001</v>
      </c>
      <c r="P96" s="7" t="s">
        <v>497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225</v>
      </c>
      <c r="AE96" s="5">
        <v>44012</v>
      </c>
      <c r="AF96" s="5">
        <v>44012</v>
      </c>
      <c r="AG96" s="8"/>
    </row>
    <row r="97" spans="1:33" ht="25.5" x14ac:dyDescent="0.25">
      <c r="A97" s="4">
        <v>2020</v>
      </c>
      <c r="B97" s="5">
        <v>43831</v>
      </c>
      <c r="C97" s="5">
        <v>44012</v>
      </c>
      <c r="D97" s="8" t="s">
        <v>86</v>
      </c>
      <c r="E97" s="4">
        <v>9.1</v>
      </c>
      <c r="F97" s="6" t="s">
        <v>219</v>
      </c>
      <c r="G97" s="6" t="s">
        <v>219</v>
      </c>
      <c r="H97" s="6" t="s">
        <v>227</v>
      </c>
      <c r="I97" s="7" t="s">
        <v>454</v>
      </c>
      <c r="J97" s="6" t="s">
        <v>438</v>
      </c>
      <c r="K97" s="6" t="s">
        <v>287</v>
      </c>
      <c r="L97" s="7" t="s">
        <v>94</v>
      </c>
      <c r="M97" s="8">
        <v>9054.6200000000008</v>
      </c>
      <c r="N97" s="7" t="s">
        <v>497</v>
      </c>
      <c r="O97" s="8">
        <v>7765.1</v>
      </c>
      <c r="P97" s="7" t="s">
        <v>497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225</v>
      </c>
      <c r="AE97" s="5">
        <v>44012</v>
      </c>
      <c r="AF97" s="5">
        <v>44012</v>
      </c>
      <c r="AG97" s="8"/>
    </row>
    <row r="98" spans="1:33" ht="25.5" x14ac:dyDescent="0.25">
      <c r="A98" s="4">
        <v>2020</v>
      </c>
      <c r="B98" s="5">
        <v>43831</v>
      </c>
      <c r="C98" s="5">
        <v>44012</v>
      </c>
      <c r="D98" s="8" t="s">
        <v>86</v>
      </c>
      <c r="E98" s="4">
        <v>9.1</v>
      </c>
      <c r="F98" s="6" t="s">
        <v>219</v>
      </c>
      <c r="G98" s="6" t="s">
        <v>219</v>
      </c>
      <c r="H98" s="6" t="s">
        <v>227</v>
      </c>
      <c r="I98" s="7" t="s">
        <v>455</v>
      </c>
      <c r="J98" s="6" t="s">
        <v>456</v>
      </c>
      <c r="K98" s="6" t="s">
        <v>457</v>
      </c>
      <c r="L98" s="7" t="s">
        <v>94</v>
      </c>
      <c r="M98" s="8">
        <v>9054.6200000000008</v>
      </c>
      <c r="N98" s="7" t="s">
        <v>497</v>
      </c>
      <c r="O98" s="8">
        <v>8431.3200000000015</v>
      </c>
      <c r="P98" s="7" t="s">
        <v>497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225</v>
      </c>
      <c r="AE98" s="5">
        <v>44012</v>
      </c>
      <c r="AF98" s="5">
        <v>44012</v>
      </c>
      <c r="AG98" s="8"/>
    </row>
    <row r="99" spans="1:33" ht="25.5" x14ac:dyDescent="0.25">
      <c r="A99" s="4">
        <v>2020</v>
      </c>
      <c r="B99" s="5">
        <v>43831</v>
      </c>
      <c r="C99" s="5">
        <v>44012</v>
      </c>
      <c r="D99" s="8" t="s">
        <v>86</v>
      </c>
      <c r="E99" s="4">
        <v>9.1</v>
      </c>
      <c r="F99" s="6" t="s">
        <v>219</v>
      </c>
      <c r="G99" s="6" t="s">
        <v>219</v>
      </c>
      <c r="H99" s="6" t="s">
        <v>227</v>
      </c>
      <c r="I99" s="7" t="s">
        <v>458</v>
      </c>
      <c r="J99" s="6" t="s">
        <v>451</v>
      </c>
      <c r="K99" s="6" t="s">
        <v>459</v>
      </c>
      <c r="L99" s="7" t="s">
        <v>94</v>
      </c>
      <c r="M99" s="8">
        <v>9054.6200000000008</v>
      </c>
      <c r="N99" s="7" t="s">
        <v>497</v>
      </c>
      <c r="O99" s="8">
        <v>7765.1</v>
      </c>
      <c r="P99" s="7" t="s">
        <v>497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225</v>
      </c>
      <c r="AE99" s="5">
        <v>44012</v>
      </c>
      <c r="AF99" s="5">
        <v>44012</v>
      </c>
      <c r="AG99" s="8"/>
    </row>
    <row r="100" spans="1:33" x14ac:dyDescent="0.25">
      <c r="A100" s="4">
        <v>2020</v>
      </c>
      <c r="B100" s="5">
        <v>43831</v>
      </c>
      <c r="C100" s="5">
        <v>44012</v>
      </c>
      <c r="D100" s="8" t="s">
        <v>86</v>
      </c>
      <c r="E100" s="4">
        <v>9.1</v>
      </c>
      <c r="F100" s="6" t="s">
        <v>219</v>
      </c>
      <c r="G100" s="6" t="s">
        <v>219</v>
      </c>
      <c r="H100" s="6" t="s">
        <v>227</v>
      </c>
      <c r="I100" s="7" t="s">
        <v>460</v>
      </c>
      <c r="J100" s="6" t="s">
        <v>246</v>
      </c>
      <c r="K100" s="6" t="s">
        <v>426</v>
      </c>
      <c r="L100" s="7" t="s">
        <v>94</v>
      </c>
      <c r="M100" s="8">
        <v>9054.6200000000008</v>
      </c>
      <c r="N100" s="7" t="s">
        <v>497</v>
      </c>
      <c r="O100" s="8">
        <v>7765.1</v>
      </c>
      <c r="P100" s="7" t="s">
        <v>497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225</v>
      </c>
      <c r="AE100" s="5">
        <v>44012</v>
      </c>
      <c r="AF100" s="5">
        <v>44012</v>
      </c>
      <c r="AG100" s="8"/>
    </row>
    <row r="101" spans="1:33" ht="25.5" x14ac:dyDescent="0.25">
      <c r="A101" s="4">
        <v>2020</v>
      </c>
      <c r="B101" s="5">
        <v>43831</v>
      </c>
      <c r="C101" s="5">
        <v>44012</v>
      </c>
      <c r="D101" s="8" t="s">
        <v>86</v>
      </c>
      <c r="E101" s="4">
        <v>9.1</v>
      </c>
      <c r="F101" s="6" t="s">
        <v>219</v>
      </c>
      <c r="G101" s="6" t="s">
        <v>219</v>
      </c>
      <c r="H101" s="6" t="s">
        <v>227</v>
      </c>
      <c r="I101" s="7" t="s">
        <v>461</v>
      </c>
      <c r="J101" s="6" t="s">
        <v>462</v>
      </c>
      <c r="K101" s="6" t="s">
        <v>421</v>
      </c>
      <c r="L101" s="7" t="s">
        <v>93</v>
      </c>
      <c r="M101" s="8">
        <v>9054.6200000000008</v>
      </c>
      <c r="N101" s="7" t="s">
        <v>497</v>
      </c>
      <c r="O101" s="8">
        <v>7765.1</v>
      </c>
      <c r="P101" s="7" t="s">
        <v>497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225</v>
      </c>
      <c r="AE101" s="5">
        <v>44012</v>
      </c>
      <c r="AF101" s="5">
        <v>44012</v>
      </c>
      <c r="AG101" s="8"/>
    </row>
    <row r="102" spans="1:33" x14ac:dyDescent="0.25">
      <c r="A102" s="4">
        <v>2020</v>
      </c>
      <c r="B102" s="5">
        <v>43831</v>
      </c>
      <c r="C102" s="5">
        <v>44012</v>
      </c>
      <c r="D102" s="8" t="s">
        <v>86</v>
      </c>
      <c r="E102" s="4">
        <v>9.1</v>
      </c>
      <c r="F102" s="6" t="s">
        <v>219</v>
      </c>
      <c r="G102" s="6" t="s">
        <v>219</v>
      </c>
      <c r="H102" s="6" t="s">
        <v>227</v>
      </c>
      <c r="I102" s="7" t="s">
        <v>463</v>
      </c>
      <c r="J102" s="6" t="s">
        <v>429</v>
      </c>
      <c r="K102" s="6" t="s">
        <v>464</v>
      </c>
      <c r="L102" s="7" t="s">
        <v>93</v>
      </c>
      <c r="M102" s="8">
        <v>9054.6200000000008</v>
      </c>
      <c r="N102" s="7" t="s">
        <v>497</v>
      </c>
      <c r="O102" s="8">
        <v>8431.3200000000015</v>
      </c>
      <c r="P102" s="7" t="s">
        <v>497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225</v>
      </c>
      <c r="AE102" s="5">
        <v>44012</v>
      </c>
      <c r="AF102" s="5">
        <v>44012</v>
      </c>
      <c r="AG102" s="8"/>
    </row>
    <row r="103" spans="1:33" ht="25.5" x14ac:dyDescent="0.25">
      <c r="A103" s="4">
        <v>2020</v>
      </c>
      <c r="B103" s="5">
        <v>43831</v>
      </c>
      <c r="C103" s="5">
        <v>44012</v>
      </c>
      <c r="D103" s="8" t="s">
        <v>86</v>
      </c>
      <c r="E103" s="4">
        <v>9.1</v>
      </c>
      <c r="F103" s="6" t="s">
        <v>219</v>
      </c>
      <c r="G103" s="6" t="s">
        <v>219</v>
      </c>
      <c r="H103" s="6" t="s">
        <v>227</v>
      </c>
      <c r="I103" s="7" t="s">
        <v>465</v>
      </c>
      <c r="J103" s="7" t="s">
        <v>466</v>
      </c>
      <c r="K103" s="7" t="s">
        <v>326</v>
      </c>
      <c r="L103" s="7" t="s">
        <v>94</v>
      </c>
      <c r="M103" s="8">
        <v>9054.6200000000008</v>
      </c>
      <c r="N103" s="7" t="s">
        <v>497</v>
      </c>
      <c r="O103" s="8">
        <v>8431.3200000000015</v>
      </c>
      <c r="P103" s="7" t="s">
        <v>497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225</v>
      </c>
      <c r="AE103" s="5">
        <v>44012</v>
      </c>
      <c r="AF103" s="5">
        <v>44012</v>
      </c>
      <c r="AG103" s="8"/>
    </row>
    <row r="104" spans="1:33" ht="38.25" x14ac:dyDescent="0.25">
      <c r="A104" s="4">
        <v>2020</v>
      </c>
      <c r="B104" s="5">
        <v>43831</v>
      </c>
      <c r="C104" s="5">
        <v>44012</v>
      </c>
      <c r="D104" s="8" t="s">
        <v>86</v>
      </c>
      <c r="E104" s="4">
        <v>10.1</v>
      </c>
      <c r="F104" s="6" t="s">
        <v>220</v>
      </c>
      <c r="G104" s="6" t="s">
        <v>220</v>
      </c>
      <c r="H104" s="6" t="s">
        <v>227</v>
      </c>
      <c r="I104" s="7" t="s">
        <v>467</v>
      </c>
      <c r="J104" s="6" t="s">
        <v>468</v>
      </c>
      <c r="K104" s="6" t="s">
        <v>237</v>
      </c>
      <c r="L104" s="7" t="s">
        <v>94</v>
      </c>
      <c r="M104" s="8">
        <v>7016.35</v>
      </c>
      <c r="N104" s="7" t="s">
        <v>497</v>
      </c>
      <c r="O104" s="8">
        <v>6425.01</v>
      </c>
      <c r="P104" s="7" t="s">
        <v>497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225</v>
      </c>
      <c r="AE104" s="5">
        <v>44012</v>
      </c>
      <c r="AF104" s="5">
        <v>44012</v>
      </c>
      <c r="AG104" s="8"/>
    </row>
    <row r="105" spans="1:33" ht="25.5" x14ac:dyDescent="0.25">
      <c r="A105" s="4">
        <v>2020</v>
      </c>
      <c r="B105" s="5">
        <v>43831</v>
      </c>
      <c r="C105" s="5">
        <v>44012</v>
      </c>
      <c r="D105" s="8" t="s">
        <v>83</v>
      </c>
      <c r="E105" s="4">
        <v>5.2</v>
      </c>
      <c r="F105" s="6" t="s">
        <v>217</v>
      </c>
      <c r="G105" s="6" t="s">
        <v>217</v>
      </c>
      <c r="H105" s="6" t="s">
        <v>228</v>
      </c>
      <c r="I105" s="7" t="s">
        <v>469</v>
      </c>
      <c r="J105" s="6" t="s">
        <v>287</v>
      </c>
      <c r="K105" s="6" t="s">
        <v>269</v>
      </c>
      <c r="L105" s="7" t="s">
        <v>94</v>
      </c>
      <c r="M105" s="8">
        <v>23711.15</v>
      </c>
      <c r="N105" s="7" t="s">
        <v>497</v>
      </c>
      <c r="O105" s="8">
        <v>19146.950000000004</v>
      </c>
      <c r="P105" s="7" t="s">
        <v>497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225</v>
      </c>
      <c r="AE105" s="5">
        <v>44012</v>
      </c>
      <c r="AF105" s="5">
        <v>44012</v>
      </c>
      <c r="AG105" s="8"/>
    </row>
    <row r="106" spans="1:33" ht="25.5" x14ac:dyDescent="0.25">
      <c r="A106" s="4">
        <v>2020</v>
      </c>
      <c r="B106" s="5">
        <v>43831</v>
      </c>
      <c r="C106" s="5">
        <v>44012</v>
      </c>
      <c r="D106" s="8" t="s">
        <v>86</v>
      </c>
      <c r="E106" s="4">
        <v>7.1</v>
      </c>
      <c r="F106" s="6" t="s">
        <v>218</v>
      </c>
      <c r="G106" s="6" t="s">
        <v>218</v>
      </c>
      <c r="H106" s="6" t="s">
        <v>228</v>
      </c>
      <c r="I106" s="7" t="s">
        <v>470</v>
      </c>
      <c r="J106" s="6" t="s">
        <v>312</v>
      </c>
      <c r="K106" s="6" t="s">
        <v>471</v>
      </c>
      <c r="L106" s="7" t="s">
        <v>93</v>
      </c>
      <c r="M106" s="8">
        <v>12032.77</v>
      </c>
      <c r="N106" s="7" t="s">
        <v>497</v>
      </c>
      <c r="O106" s="8">
        <v>11353.23</v>
      </c>
      <c r="P106" s="7" t="s">
        <v>497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225</v>
      </c>
      <c r="AE106" s="5">
        <v>44012</v>
      </c>
      <c r="AF106" s="5">
        <v>44012</v>
      </c>
      <c r="AG106" s="8"/>
    </row>
    <row r="107" spans="1:33" ht="25.5" x14ac:dyDescent="0.25">
      <c r="A107" s="4">
        <v>2020</v>
      </c>
      <c r="B107" s="5">
        <v>43831</v>
      </c>
      <c r="C107" s="5">
        <v>44012</v>
      </c>
      <c r="D107" s="8" t="s">
        <v>86</v>
      </c>
      <c r="E107" s="4">
        <v>7.1</v>
      </c>
      <c r="F107" s="6" t="s">
        <v>218</v>
      </c>
      <c r="G107" s="6" t="s">
        <v>218</v>
      </c>
      <c r="H107" s="6" t="s">
        <v>228</v>
      </c>
      <c r="I107" s="7" t="s">
        <v>472</v>
      </c>
      <c r="J107" s="6" t="s">
        <v>326</v>
      </c>
      <c r="K107" s="6" t="s">
        <v>473</v>
      </c>
      <c r="L107" s="7" t="s">
        <v>94</v>
      </c>
      <c r="M107" s="8">
        <v>12032.77</v>
      </c>
      <c r="N107" s="7" t="s">
        <v>497</v>
      </c>
      <c r="O107" s="8">
        <v>11387.79</v>
      </c>
      <c r="P107" s="7" t="s">
        <v>497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225</v>
      </c>
      <c r="AE107" s="5">
        <v>44012</v>
      </c>
      <c r="AF107" s="5">
        <v>44012</v>
      </c>
      <c r="AG107" s="8"/>
    </row>
    <row r="108" spans="1:33" ht="25.5" x14ac:dyDescent="0.25">
      <c r="A108" s="4">
        <v>2020</v>
      </c>
      <c r="B108" s="5">
        <v>43831</v>
      </c>
      <c r="C108" s="5">
        <v>44012</v>
      </c>
      <c r="D108" s="8" t="s">
        <v>86</v>
      </c>
      <c r="E108" s="4">
        <v>7.1</v>
      </c>
      <c r="F108" s="6" t="s">
        <v>218</v>
      </c>
      <c r="G108" s="6" t="s">
        <v>218</v>
      </c>
      <c r="H108" s="6" t="s">
        <v>228</v>
      </c>
      <c r="I108" s="7" t="s">
        <v>474</v>
      </c>
      <c r="J108" s="6" t="s">
        <v>475</v>
      </c>
      <c r="K108" s="6" t="s">
        <v>476</v>
      </c>
      <c r="L108" s="7" t="s">
        <v>93</v>
      </c>
      <c r="M108" s="8">
        <v>12032.77</v>
      </c>
      <c r="N108" s="7" t="s">
        <v>497</v>
      </c>
      <c r="O108" s="8">
        <v>11394.59</v>
      </c>
      <c r="P108" s="7" t="s">
        <v>497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225</v>
      </c>
      <c r="AE108" s="5">
        <v>44012</v>
      </c>
      <c r="AF108" s="5">
        <v>44012</v>
      </c>
      <c r="AG108" s="8"/>
    </row>
    <row r="109" spans="1:33" ht="25.5" x14ac:dyDescent="0.25">
      <c r="A109" s="4">
        <v>2020</v>
      </c>
      <c r="B109" s="5">
        <v>43831</v>
      </c>
      <c r="C109" s="5">
        <v>44012</v>
      </c>
      <c r="D109" s="8" t="s">
        <v>86</v>
      </c>
      <c r="E109" s="4">
        <v>8.1999999999999993</v>
      </c>
      <c r="F109" s="6" t="s">
        <v>221</v>
      </c>
      <c r="G109" s="6" t="s">
        <v>221</v>
      </c>
      <c r="H109" s="6" t="s">
        <v>228</v>
      </c>
      <c r="I109" s="7" t="s">
        <v>477</v>
      </c>
      <c r="J109" s="6" t="s">
        <v>478</v>
      </c>
      <c r="K109" s="6" t="s">
        <v>479</v>
      </c>
      <c r="L109" s="7" t="s">
        <v>94</v>
      </c>
      <c r="M109" s="8">
        <v>11567.1</v>
      </c>
      <c r="N109" s="7" t="s">
        <v>497</v>
      </c>
      <c r="O109" s="8">
        <v>12081.82</v>
      </c>
      <c r="P109" s="7" t="s">
        <v>497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225</v>
      </c>
      <c r="AE109" s="5">
        <v>44012</v>
      </c>
      <c r="AF109" s="5">
        <v>44012</v>
      </c>
      <c r="AG109" s="8"/>
    </row>
    <row r="110" spans="1:33" ht="25.5" x14ac:dyDescent="0.25">
      <c r="A110" s="4">
        <v>2020</v>
      </c>
      <c r="B110" s="5">
        <v>43831</v>
      </c>
      <c r="C110" s="5">
        <v>44012</v>
      </c>
      <c r="D110" s="8" t="s">
        <v>86</v>
      </c>
      <c r="E110" s="4">
        <v>8.1</v>
      </c>
      <c r="F110" s="6" t="s">
        <v>221</v>
      </c>
      <c r="G110" s="6" t="s">
        <v>221</v>
      </c>
      <c r="H110" s="6" t="s">
        <v>228</v>
      </c>
      <c r="I110" s="7" t="s">
        <v>480</v>
      </c>
      <c r="J110" s="6" t="s">
        <v>481</v>
      </c>
      <c r="K110" s="6" t="s">
        <v>482</v>
      </c>
      <c r="L110" s="7" t="s">
        <v>94</v>
      </c>
      <c r="M110" s="8">
        <v>11321.87</v>
      </c>
      <c r="N110" s="7" t="s">
        <v>497</v>
      </c>
      <c r="O110" s="8">
        <v>11888.210000000001</v>
      </c>
      <c r="P110" s="7" t="s">
        <v>497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225</v>
      </c>
      <c r="AE110" s="5">
        <v>44012</v>
      </c>
      <c r="AF110" s="5">
        <v>44012</v>
      </c>
      <c r="AG110" s="8"/>
    </row>
    <row r="111" spans="1:33" ht="25.5" x14ac:dyDescent="0.25">
      <c r="A111" s="4">
        <v>2020</v>
      </c>
      <c r="B111" s="5">
        <v>43831</v>
      </c>
      <c r="C111" s="5">
        <v>44012</v>
      </c>
      <c r="D111" s="8" t="s">
        <v>86</v>
      </c>
      <c r="E111" s="4">
        <v>9.1</v>
      </c>
      <c r="F111" s="6" t="s">
        <v>219</v>
      </c>
      <c r="G111" s="6" t="s">
        <v>219</v>
      </c>
      <c r="H111" s="6" t="s">
        <v>228</v>
      </c>
      <c r="I111" s="7" t="s">
        <v>483</v>
      </c>
      <c r="J111" s="6" t="s">
        <v>484</v>
      </c>
      <c r="K111" s="6" t="s">
        <v>485</v>
      </c>
      <c r="L111" s="7" t="s">
        <v>94</v>
      </c>
      <c r="M111" s="8">
        <v>9054.6200000000008</v>
      </c>
      <c r="N111" s="7" t="s">
        <v>497</v>
      </c>
      <c r="O111" s="8">
        <v>8431.3200000000015</v>
      </c>
      <c r="P111" s="7" t="s">
        <v>497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225</v>
      </c>
      <c r="AE111" s="5">
        <v>44012</v>
      </c>
      <c r="AF111" s="5">
        <v>44012</v>
      </c>
      <c r="AG111" s="8"/>
    </row>
    <row r="112" spans="1:33" ht="25.5" x14ac:dyDescent="0.25">
      <c r="A112" s="4">
        <v>2020</v>
      </c>
      <c r="B112" s="5">
        <v>43831</v>
      </c>
      <c r="C112" s="5">
        <v>44012</v>
      </c>
      <c r="D112" s="8" t="s">
        <v>86</v>
      </c>
      <c r="E112" s="4">
        <v>9.1</v>
      </c>
      <c r="F112" s="6" t="s">
        <v>219</v>
      </c>
      <c r="G112" s="6" t="s">
        <v>219</v>
      </c>
      <c r="H112" s="6" t="s">
        <v>228</v>
      </c>
      <c r="I112" s="7" t="s">
        <v>486</v>
      </c>
      <c r="J112" s="6" t="s">
        <v>487</v>
      </c>
      <c r="K112" s="6" t="s">
        <v>289</v>
      </c>
      <c r="L112" s="7" t="s">
        <v>93</v>
      </c>
      <c r="M112" s="8">
        <v>9054.6200000000008</v>
      </c>
      <c r="N112" s="7" t="s">
        <v>497</v>
      </c>
      <c r="O112" s="8">
        <v>7743.3600000000006</v>
      </c>
      <c r="P112" s="7" t="s">
        <v>497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225</v>
      </c>
      <c r="AE112" s="5">
        <v>44012</v>
      </c>
      <c r="AF112" s="5">
        <v>44012</v>
      </c>
      <c r="AG112" s="8"/>
    </row>
    <row r="113" spans="1:33" ht="25.5" x14ac:dyDescent="0.25">
      <c r="A113" s="4">
        <v>2020</v>
      </c>
      <c r="B113" s="5">
        <v>43831</v>
      </c>
      <c r="C113" s="5">
        <v>44012</v>
      </c>
      <c r="D113" s="8" t="s">
        <v>86</v>
      </c>
      <c r="E113" s="4">
        <v>9.1</v>
      </c>
      <c r="F113" s="6" t="s">
        <v>219</v>
      </c>
      <c r="G113" s="6" t="s">
        <v>219</v>
      </c>
      <c r="H113" s="6" t="s">
        <v>228</v>
      </c>
      <c r="I113" s="7" t="s">
        <v>488</v>
      </c>
      <c r="J113" s="6" t="s">
        <v>386</v>
      </c>
      <c r="K113" s="6" t="s">
        <v>289</v>
      </c>
      <c r="L113" s="7" t="s">
        <v>93</v>
      </c>
      <c r="M113" s="8">
        <v>9054.6200000000008</v>
      </c>
      <c r="N113" s="7" t="s">
        <v>497</v>
      </c>
      <c r="O113" s="8">
        <v>7721.6</v>
      </c>
      <c r="P113" s="7" t="s">
        <v>497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225</v>
      </c>
      <c r="AE113" s="5">
        <v>44012</v>
      </c>
      <c r="AF113" s="5">
        <v>44012</v>
      </c>
      <c r="AG113" s="8"/>
    </row>
    <row r="114" spans="1:33" ht="25.5" x14ac:dyDescent="0.25">
      <c r="A114" s="4">
        <v>2020</v>
      </c>
      <c r="B114" s="5">
        <v>43831</v>
      </c>
      <c r="C114" s="5">
        <v>44012</v>
      </c>
      <c r="D114" s="8" t="s">
        <v>86</v>
      </c>
      <c r="E114" s="4">
        <v>9.1999999999999993</v>
      </c>
      <c r="F114" s="6" t="s">
        <v>219</v>
      </c>
      <c r="G114" s="6" t="s">
        <v>219</v>
      </c>
      <c r="H114" s="6" t="s">
        <v>228</v>
      </c>
      <c r="I114" s="7" t="s">
        <v>489</v>
      </c>
      <c r="J114" s="6" t="s">
        <v>490</v>
      </c>
      <c r="K114" s="6" t="s">
        <v>246</v>
      </c>
      <c r="L114" s="7" t="s">
        <v>93</v>
      </c>
      <c r="M114" s="8">
        <v>12406.43</v>
      </c>
      <c r="N114" s="7" t="s">
        <v>497</v>
      </c>
      <c r="O114" s="8">
        <v>10091.51</v>
      </c>
      <c r="P114" s="7" t="s">
        <v>497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225</v>
      </c>
      <c r="AE114" s="5">
        <v>44012</v>
      </c>
      <c r="AF114" s="5">
        <v>44012</v>
      </c>
      <c r="AG114" s="8"/>
    </row>
    <row r="115" spans="1:33" ht="25.5" x14ac:dyDescent="0.25">
      <c r="A115" s="4">
        <v>2020</v>
      </c>
      <c r="B115" s="5">
        <v>43831</v>
      </c>
      <c r="C115" s="5">
        <v>44012</v>
      </c>
      <c r="D115" s="8" t="s">
        <v>86</v>
      </c>
      <c r="E115" s="4">
        <v>9.1</v>
      </c>
      <c r="F115" s="6" t="s">
        <v>219</v>
      </c>
      <c r="G115" s="6" t="s">
        <v>219</v>
      </c>
      <c r="H115" s="6" t="s">
        <v>228</v>
      </c>
      <c r="I115" s="7" t="s">
        <v>491</v>
      </c>
      <c r="J115" s="6" t="s">
        <v>492</v>
      </c>
      <c r="K115" s="6" t="s">
        <v>493</v>
      </c>
      <c r="L115" s="7" t="s">
        <v>94</v>
      </c>
      <c r="M115" s="8">
        <v>9054.6200000000008</v>
      </c>
      <c r="N115" s="7" t="s">
        <v>497</v>
      </c>
      <c r="O115" s="8">
        <v>8431.3200000000015</v>
      </c>
      <c r="P115" s="7" t="s">
        <v>497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225</v>
      </c>
      <c r="AE115" s="5">
        <v>44012</v>
      </c>
      <c r="AF115" s="5">
        <v>44012</v>
      </c>
      <c r="AG115" s="8"/>
    </row>
    <row r="116" spans="1:33" ht="25.5" x14ac:dyDescent="0.25">
      <c r="A116" s="4">
        <v>2020</v>
      </c>
      <c r="B116" s="5">
        <v>43831</v>
      </c>
      <c r="C116" s="5">
        <v>44012</v>
      </c>
      <c r="D116" s="8" t="s">
        <v>86</v>
      </c>
      <c r="E116" s="4">
        <v>9.1999999999999993</v>
      </c>
      <c r="F116" s="6" t="s">
        <v>219</v>
      </c>
      <c r="G116" s="6" t="s">
        <v>219</v>
      </c>
      <c r="H116" s="6" t="s">
        <v>228</v>
      </c>
      <c r="I116" s="7" t="s">
        <v>494</v>
      </c>
      <c r="J116" s="6" t="s">
        <v>495</v>
      </c>
      <c r="K116" s="6" t="s">
        <v>260</v>
      </c>
      <c r="L116" s="7" t="s">
        <v>93</v>
      </c>
      <c r="M116" s="8">
        <v>12406.43</v>
      </c>
      <c r="N116" s="7" t="s">
        <v>497</v>
      </c>
      <c r="O116" s="8">
        <v>11074.37</v>
      </c>
      <c r="P116" s="7" t="s">
        <v>497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225</v>
      </c>
      <c r="AE116" s="5">
        <v>44012</v>
      </c>
      <c r="AF116" s="5">
        <v>44012</v>
      </c>
      <c r="AG116" s="8"/>
    </row>
    <row r="117" spans="1:33" ht="25.5" x14ac:dyDescent="0.25">
      <c r="A117" s="4">
        <v>2020</v>
      </c>
      <c r="B117" s="5">
        <v>43831</v>
      </c>
      <c r="C117" s="5">
        <v>44012</v>
      </c>
      <c r="D117" s="8" t="s">
        <v>86</v>
      </c>
      <c r="E117" s="4">
        <v>9.1</v>
      </c>
      <c r="F117" s="6" t="s">
        <v>219</v>
      </c>
      <c r="G117" s="6" t="s">
        <v>219</v>
      </c>
      <c r="H117" s="6" t="s">
        <v>228</v>
      </c>
      <c r="I117" s="7" t="s">
        <v>496</v>
      </c>
      <c r="J117" s="6" t="s">
        <v>242</v>
      </c>
      <c r="K117" s="6" t="s">
        <v>243</v>
      </c>
      <c r="L117" s="7" t="s">
        <v>94</v>
      </c>
      <c r="M117" s="8">
        <v>9054.6200000000008</v>
      </c>
      <c r="N117" s="7" t="s">
        <v>497</v>
      </c>
      <c r="O117" s="8">
        <v>8431.3200000000015</v>
      </c>
      <c r="P117" s="7" t="s">
        <v>497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225</v>
      </c>
      <c r="AE117" s="5">
        <v>44012</v>
      </c>
      <c r="AF117" s="5">
        <v>44012</v>
      </c>
      <c r="AG117" s="8"/>
    </row>
    <row r="123" spans="1:33" x14ac:dyDescent="0.25">
      <c r="O123" s="13">
        <f t="shared" ref="O123" si="0">M123-N123</f>
        <v>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64 L66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4" style="20" bestFit="1" customWidth="1"/>
    <col min="2" max="2" width="34.85546875" style="20" bestFit="1" customWidth="1"/>
    <col min="3" max="3" width="33" style="20" bestFit="1" customWidth="1"/>
    <col min="4" max="4" width="32" style="20" bestFit="1" customWidth="1"/>
    <col min="5" max="5" width="37.28515625" style="20" bestFit="1" customWidth="1"/>
    <col min="6" max="6" width="33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150</v>
      </c>
      <c r="C2" s="20" t="s">
        <v>151</v>
      </c>
      <c r="D2" s="20" t="s">
        <v>152</v>
      </c>
      <c r="E2" s="20" t="s">
        <v>153</v>
      </c>
      <c r="F2" s="20" t="s">
        <v>154</v>
      </c>
    </row>
    <row r="3" spans="1:6" x14ac:dyDescent="0.25">
      <c r="A3" s="22" t="s">
        <v>100</v>
      </c>
      <c r="B3" s="22" t="s">
        <v>155</v>
      </c>
      <c r="C3" s="22" t="s">
        <v>156</v>
      </c>
      <c r="D3" s="22" t="s">
        <v>157</v>
      </c>
      <c r="E3" s="22" t="s">
        <v>158</v>
      </c>
      <c r="F3" s="22" t="s">
        <v>159</v>
      </c>
    </row>
    <row r="4" spans="1:6" x14ac:dyDescent="0.25">
      <c r="A4" s="20">
        <v>1</v>
      </c>
      <c r="B4" s="20" t="s">
        <v>503</v>
      </c>
      <c r="C4" s="20" t="s">
        <v>503</v>
      </c>
      <c r="D4" s="20" t="s">
        <v>503</v>
      </c>
      <c r="E4" s="20" t="s">
        <v>503</v>
      </c>
      <c r="F4" s="20" t="s">
        <v>503</v>
      </c>
    </row>
    <row r="5" spans="1:6" x14ac:dyDescent="0.25">
      <c r="A5" s="20">
        <v>2</v>
      </c>
      <c r="B5" s="20" t="s">
        <v>503</v>
      </c>
      <c r="C5" s="20" t="s">
        <v>503</v>
      </c>
      <c r="D5" s="20" t="s">
        <v>503</v>
      </c>
      <c r="E5" s="20" t="s">
        <v>503</v>
      </c>
      <c r="F5" s="20" t="s">
        <v>503</v>
      </c>
    </row>
    <row r="6" spans="1:6" x14ac:dyDescent="0.25">
      <c r="A6" s="20">
        <v>3</v>
      </c>
      <c r="B6" s="20" t="s">
        <v>503</v>
      </c>
      <c r="C6" s="20" t="s">
        <v>503</v>
      </c>
      <c r="D6" s="20" t="s">
        <v>503</v>
      </c>
      <c r="E6" s="20" t="s">
        <v>503</v>
      </c>
      <c r="F6" s="20" t="s">
        <v>503</v>
      </c>
    </row>
    <row r="7" spans="1:6" x14ac:dyDescent="0.25">
      <c r="A7" s="20">
        <v>4</v>
      </c>
      <c r="B7" s="20" t="s">
        <v>503</v>
      </c>
      <c r="C7" s="20" t="s">
        <v>503</v>
      </c>
      <c r="D7" s="20" t="s">
        <v>503</v>
      </c>
      <c r="E7" s="20" t="s">
        <v>503</v>
      </c>
      <c r="F7" s="20" t="s">
        <v>503</v>
      </c>
    </row>
    <row r="8" spans="1:6" x14ac:dyDescent="0.25">
      <c r="A8" s="20">
        <v>5</v>
      </c>
      <c r="B8" s="20" t="s">
        <v>503</v>
      </c>
      <c r="C8" s="20" t="s">
        <v>503</v>
      </c>
      <c r="D8" s="20" t="s">
        <v>503</v>
      </c>
      <c r="E8" s="20" t="s">
        <v>503</v>
      </c>
      <c r="F8" s="20" t="s">
        <v>503</v>
      </c>
    </row>
    <row r="9" spans="1:6" x14ac:dyDescent="0.25">
      <c r="A9" s="20">
        <v>6</v>
      </c>
      <c r="B9" s="20" t="s">
        <v>503</v>
      </c>
      <c r="C9" s="20" t="s">
        <v>503</v>
      </c>
      <c r="D9" s="20" t="s">
        <v>503</v>
      </c>
      <c r="E9" s="20" t="s">
        <v>503</v>
      </c>
      <c r="F9" s="20" t="s">
        <v>503</v>
      </c>
    </row>
    <row r="10" spans="1:6" x14ac:dyDescent="0.25">
      <c r="A10" s="20">
        <v>7</v>
      </c>
      <c r="B10" s="20" t="s">
        <v>503</v>
      </c>
      <c r="C10" s="20" t="s">
        <v>503</v>
      </c>
      <c r="D10" s="20" t="s">
        <v>503</v>
      </c>
      <c r="E10" s="20" t="s">
        <v>503</v>
      </c>
      <c r="F10" s="20" t="s">
        <v>503</v>
      </c>
    </row>
    <row r="11" spans="1:6" x14ac:dyDescent="0.25">
      <c r="A11" s="20">
        <v>8</v>
      </c>
      <c r="B11" s="20" t="s">
        <v>503</v>
      </c>
      <c r="C11" s="20" t="s">
        <v>503</v>
      </c>
      <c r="D11" s="20" t="s">
        <v>503</v>
      </c>
      <c r="E11" s="20" t="s">
        <v>503</v>
      </c>
      <c r="F11" s="20" t="s">
        <v>503</v>
      </c>
    </row>
    <row r="12" spans="1:6" x14ac:dyDescent="0.25">
      <c r="A12" s="20">
        <v>9</v>
      </c>
      <c r="B12" s="20" t="s">
        <v>503</v>
      </c>
      <c r="C12" s="20" t="s">
        <v>503</v>
      </c>
      <c r="D12" s="20" t="s">
        <v>503</v>
      </c>
      <c r="E12" s="20" t="s">
        <v>503</v>
      </c>
      <c r="F12" s="20" t="s">
        <v>503</v>
      </c>
    </row>
    <row r="13" spans="1:6" x14ac:dyDescent="0.25">
      <c r="A13" s="20">
        <v>10</v>
      </c>
      <c r="B13" s="20" t="s">
        <v>503</v>
      </c>
      <c r="C13" s="20" t="s">
        <v>503</v>
      </c>
      <c r="D13" s="20" t="s">
        <v>503</v>
      </c>
      <c r="E13" s="20" t="s">
        <v>503</v>
      </c>
      <c r="F13" s="20" t="s">
        <v>503</v>
      </c>
    </row>
    <row r="14" spans="1:6" x14ac:dyDescent="0.25">
      <c r="A14" s="20">
        <v>11</v>
      </c>
      <c r="B14" s="20" t="s">
        <v>503</v>
      </c>
      <c r="C14" s="20" t="s">
        <v>503</v>
      </c>
      <c r="D14" s="20" t="s">
        <v>503</v>
      </c>
      <c r="E14" s="20" t="s">
        <v>503</v>
      </c>
      <c r="F14" s="20" t="s">
        <v>503</v>
      </c>
    </row>
    <row r="15" spans="1:6" x14ac:dyDescent="0.25">
      <c r="A15" s="20">
        <v>12</v>
      </c>
      <c r="B15" s="20" t="s">
        <v>503</v>
      </c>
      <c r="C15" s="20" t="s">
        <v>503</v>
      </c>
      <c r="D15" s="20" t="s">
        <v>503</v>
      </c>
      <c r="E15" s="20" t="s">
        <v>503</v>
      </c>
      <c r="F15" s="20" t="s">
        <v>503</v>
      </c>
    </row>
    <row r="16" spans="1:6" x14ac:dyDescent="0.25">
      <c r="A16" s="20">
        <v>13</v>
      </c>
      <c r="B16" s="20" t="s">
        <v>503</v>
      </c>
      <c r="C16" s="20" t="s">
        <v>503</v>
      </c>
      <c r="D16" s="20" t="s">
        <v>503</v>
      </c>
      <c r="E16" s="20" t="s">
        <v>503</v>
      </c>
      <c r="F16" s="20" t="s">
        <v>503</v>
      </c>
    </row>
    <row r="17" spans="1:6" x14ac:dyDescent="0.25">
      <c r="A17" s="20">
        <v>14</v>
      </c>
      <c r="B17" s="20" t="s">
        <v>503</v>
      </c>
      <c r="C17" s="20" t="s">
        <v>503</v>
      </c>
      <c r="D17" s="20" t="s">
        <v>503</v>
      </c>
      <c r="E17" s="20" t="s">
        <v>503</v>
      </c>
      <c r="F17" s="20" t="s">
        <v>503</v>
      </c>
    </row>
    <row r="18" spans="1:6" x14ac:dyDescent="0.25">
      <c r="A18" s="20">
        <v>15</v>
      </c>
      <c r="B18" s="20" t="s">
        <v>503</v>
      </c>
      <c r="C18" s="20" t="s">
        <v>503</v>
      </c>
      <c r="D18" s="20" t="s">
        <v>503</v>
      </c>
      <c r="E18" s="20" t="s">
        <v>503</v>
      </c>
      <c r="F18" s="20" t="s">
        <v>503</v>
      </c>
    </row>
    <row r="19" spans="1:6" x14ac:dyDescent="0.25">
      <c r="A19" s="20">
        <v>16</v>
      </c>
      <c r="B19" s="20" t="s">
        <v>503</v>
      </c>
      <c r="C19" s="20" t="s">
        <v>503</v>
      </c>
      <c r="D19" s="20" t="s">
        <v>503</v>
      </c>
      <c r="E19" s="20" t="s">
        <v>503</v>
      </c>
      <c r="F19" s="20" t="s">
        <v>503</v>
      </c>
    </row>
    <row r="20" spans="1:6" x14ac:dyDescent="0.25">
      <c r="A20" s="20">
        <v>17</v>
      </c>
      <c r="B20" s="20" t="s">
        <v>503</v>
      </c>
      <c r="C20" s="20" t="s">
        <v>503</v>
      </c>
      <c r="D20" s="20" t="s">
        <v>503</v>
      </c>
      <c r="E20" s="20" t="s">
        <v>503</v>
      </c>
      <c r="F20" s="20" t="s">
        <v>503</v>
      </c>
    </row>
    <row r="21" spans="1:6" x14ac:dyDescent="0.25">
      <c r="A21" s="20">
        <v>18</v>
      </c>
      <c r="B21" s="20" t="s">
        <v>503</v>
      </c>
      <c r="C21" s="20" t="s">
        <v>503</v>
      </c>
      <c r="D21" s="20" t="s">
        <v>503</v>
      </c>
      <c r="E21" s="20" t="s">
        <v>503</v>
      </c>
      <c r="F21" s="20" t="s">
        <v>503</v>
      </c>
    </row>
    <row r="22" spans="1:6" x14ac:dyDescent="0.25">
      <c r="A22" s="20">
        <v>19</v>
      </c>
      <c r="B22" s="20" t="s">
        <v>503</v>
      </c>
      <c r="C22" s="20" t="s">
        <v>503</v>
      </c>
      <c r="D22" s="20" t="s">
        <v>503</v>
      </c>
      <c r="E22" s="20" t="s">
        <v>503</v>
      </c>
      <c r="F22" s="20" t="s">
        <v>503</v>
      </c>
    </row>
    <row r="23" spans="1:6" x14ac:dyDescent="0.25">
      <c r="A23" s="20">
        <v>20</v>
      </c>
      <c r="B23" s="20" t="s">
        <v>503</v>
      </c>
      <c r="C23" s="20" t="s">
        <v>503</v>
      </c>
      <c r="D23" s="20" t="s">
        <v>503</v>
      </c>
      <c r="E23" s="20" t="s">
        <v>503</v>
      </c>
      <c r="F23" s="20" t="s">
        <v>503</v>
      </c>
    </row>
    <row r="24" spans="1:6" x14ac:dyDescent="0.25">
      <c r="A24" s="20">
        <v>21</v>
      </c>
      <c r="B24" s="20" t="s">
        <v>503</v>
      </c>
      <c r="C24" s="20" t="s">
        <v>503</v>
      </c>
      <c r="D24" s="20" t="s">
        <v>503</v>
      </c>
      <c r="E24" s="20" t="s">
        <v>503</v>
      </c>
      <c r="F24" s="20" t="s">
        <v>503</v>
      </c>
    </row>
    <row r="25" spans="1:6" x14ac:dyDescent="0.25">
      <c r="A25" s="20">
        <v>22</v>
      </c>
      <c r="B25" s="20" t="s">
        <v>503</v>
      </c>
      <c r="C25" s="20" t="s">
        <v>503</v>
      </c>
      <c r="D25" s="20" t="s">
        <v>503</v>
      </c>
      <c r="E25" s="20" t="s">
        <v>503</v>
      </c>
      <c r="F25" s="20" t="s">
        <v>503</v>
      </c>
    </row>
    <row r="26" spans="1:6" x14ac:dyDescent="0.25">
      <c r="A26" s="20">
        <v>23</v>
      </c>
      <c r="B26" s="20" t="s">
        <v>503</v>
      </c>
      <c r="C26" s="20" t="s">
        <v>503</v>
      </c>
      <c r="D26" s="20" t="s">
        <v>503</v>
      </c>
      <c r="E26" s="20" t="s">
        <v>503</v>
      </c>
      <c r="F26" s="20" t="s">
        <v>503</v>
      </c>
    </row>
    <row r="27" spans="1:6" x14ac:dyDescent="0.25">
      <c r="A27" s="20">
        <v>24</v>
      </c>
      <c r="B27" s="20" t="s">
        <v>503</v>
      </c>
      <c r="C27" s="20" t="s">
        <v>503</v>
      </c>
      <c r="D27" s="20" t="s">
        <v>503</v>
      </c>
      <c r="E27" s="20" t="s">
        <v>503</v>
      </c>
      <c r="F27" s="20" t="s">
        <v>503</v>
      </c>
    </row>
    <row r="28" spans="1:6" x14ac:dyDescent="0.25">
      <c r="A28" s="20">
        <v>25</v>
      </c>
      <c r="B28" s="20" t="s">
        <v>503</v>
      </c>
      <c r="C28" s="20" t="s">
        <v>503</v>
      </c>
      <c r="D28" s="20" t="s">
        <v>503</v>
      </c>
      <c r="E28" s="20" t="s">
        <v>503</v>
      </c>
      <c r="F28" s="20" t="s">
        <v>503</v>
      </c>
    </row>
    <row r="29" spans="1:6" x14ac:dyDescent="0.25">
      <c r="A29" s="20">
        <v>26</v>
      </c>
      <c r="B29" s="20" t="s">
        <v>503</v>
      </c>
      <c r="C29" s="20" t="s">
        <v>503</v>
      </c>
      <c r="D29" s="20" t="s">
        <v>503</v>
      </c>
      <c r="E29" s="20" t="s">
        <v>503</v>
      </c>
      <c r="F29" s="20" t="s">
        <v>503</v>
      </c>
    </row>
    <row r="30" spans="1:6" x14ac:dyDescent="0.25">
      <c r="A30" s="20">
        <v>27</v>
      </c>
      <c r="B30" s="20" t="s">
        <v>503</v>
      </c>
      <c r="C30" s="20" t="s">
        <v>503</v>
      </c>
      <c r="D30" s="20" t="s">
        <v>503</v>
      </c>
      <c r="E30" s="20" t="s">
        <v>503</v>
      </c>
      <c r="F30" s="20" t="s">
        <v>503</v>
      </c>
    </row>
    <row r="31" spans="1:6" x14ac:dyDescent="0.25">
      <c r="A31" s="20">
        <v>28</v>
      </c>
      <c r="B31" s="20" t="s">
        <v>503</v>
      </c>
      <c r="C31" s="20" t="s">
        <v>503</v>
      </c>
      <c r="D31" s="20" t="s">
        <v>503</v>
      </c>
      <c r="E31" s="20" t="s">
        <v>503</v>
      </c>
      <c r="F31" s="20" t="s">
        <v>503</v>
      </c>
    </row>
    <row r="32" spans="1:6" x14ac:dyDescent="0.25">
      <c r="A32" s="20">
        <v>29</v>
      </c>
      <c r="B32" s="20" t="s">
        <v>503</v>
      </c>
      <c r="C32" s="20" t="s">
        <v>503</v>
      </c>
      <c r="D32" s="20" t="s">
        <v>503</v>
      </c>
      <c r="E32" s="20" t="s">
        <v>503</v>
      </c>
      <c r="F32" s="20" t="s">
        <v>503</v>
      </c>
    </row>
    <row r="33" spans="1:6" x14ac:dyDescent="0.25">
      <c r="A33" s="20">
        <v>30</v>
      </c>
      <c r="B33" s="20" t="s">
        <v>503</v>
      </c>
      <c r="C33" s="20" t="s">
        <v>503</v>
      </c>
      <c r="D33" s="20" t="s">
        <v>503</v>
      </c>
      <c r="E33" s="20" t="s">
        <v>503</v>
      </c>
      <c r="F33" s="20" t="s">
        <v>503</v>
      </c>
    </row>
    <row r="34" spans="1:6" x14ac:dyDescent="0.25">
      <c r="A34" s="20">
        <v>31</v>
      </c>
      <c r="B34" s="20" t="s">
        <v>503</v>
      </c>
      <c r="C34" s="20" t="s">
        <v>503</v>
      </c>
      <c r="D34" s="20" t="s">
        <v>503</v>
      </c>
      <c r="E34" s="20" t="s">
        <v>503</v>
      </c>
      <c r="F34" s="20" t="s">
        <v>503</v>
      </c>
    </row>
    <row r="35" spans="1:6" x14ac:dyDescent="0.25">
      <c r="A35" s="20">
        <v>32</v>
      </c>
      <c r="B35" s="20" t="s">
        <v>503</v>
      </c>
      <c r="C35" s="20" t="s">
        <v>503</v>
      </c>
      <c r="D35" s="20" t="s">
        <v>503</v>
      </c>
      <c r="E35" s="20" t="s">
        <v>503</v>
      </c>
      <c r="F35" s="20" t="s">
        <v>503</v>
      </c>
    </row>
    <row r="36" spans="1:6" x14ac:dyDescent="0.25">
      <c r="A36" s="20">
        <v>33</v>
      </c>
      <c r="B36" s="20" t="s">
        <v>503</v>
      </c>
      <c r="C36" s="20" t="s">
        <v>503</v>
      </c>
      <c r="D36" s="20" t="s">
        <v>503</v>
      </c>
      <c r="E36" s="20" t="s">
        <v>503</v>
      </c>
      <c r="F36" s="20" t="s">
        <v>503</v>
      </c>
    </row>
    <row r="37" spans="1:6" x14ac:dyDescent="0.25">
      <c r="A37" s="20">
        <v>34</v>
      </c>
      <c r="B37" s="20" t="s">
        <v>503</v>
      </c>
      <c r="C37" s="20" t="s">
        <v>503</v>
      </c>
      <c r="D37" s="20" t="s">
        <v>503</v>
      </c>
      <c r="E37" s="20" t="s">
        <v>503</v>
      </c>
      <c r="F37" s="20" t="s">
        <v>503</v>
      </c>
    </row>
    <row r="38" spans="1:6" x14ac:dyDescent="0.25">
      <c r="A38" s="20">
        <v>35</v>
      </c>
      <c r="B38" s="20" t="s">
        <v>503</v>
      </c>
      <c r="C38" s="20" t="s">
        <v>503</v>
      </c>
      <c r="D38" s="20" t="s">
        <v>503</v>
      </c>
      <c r="E38" s="20" t="s">
        <v>503</v>
      </c>
      <c r="F38" s="20" t="s">
        <v>503</v>
      </c>
    </row>
    <row r="39" spans="1:6" x14ac:dyDescent="0.25">
      <c r="A39" s="20">
        <v>36</v>
      </c>
      <c r="B39" s="20" t="s">
        <v>503</v>
      </c>
      <c r="C39" s="20" t="s">
        <v>503</v>
      </c>
      <c r="D39" s="20" t="s">
        <v>503</v>
      </c>
      <c r="E39" s="20" t="s">
        <v>503</v>
      </c>
      <c r="F39" s="20" t="s">
        <v>503</v>
      </c>
    </row>
    <row r="40" spans="1:6" x14ac:dyDescent="0.25">
      <c r="A40" s="20">
        <v>37</v>
      </c>
      <c r="B40" s="20" t="s">
        <v>503</v>
      </c>
      <c r="C40" s="20" t="s">
        <v>503</v>
      </c>
      <c r="D40" s="20" t="s">
        <v>503</v>
      </c>
      <c r="E40" s="20" t="s">
        <v>503</v>
      </c>
      <c r="F40" s="20" t="s">
        <v>503</v>
      </c>
    </row>
    <row r="41" spans="1:6" x14ac:dyDescent="0.25">
      <c r="A41" s="20">
        <v>38</v>
      </c>
      <c r="B41" s="20" t="s">
        <v>503</v>
      </c>
      <c r="C41" s="20" t="s">
        <v>503</v>
      </c>
      <c r="D41" s="20" t="s">
        <v>503</v>
      </c>
      <c r="E41" s="20" t="s">
        <v>503</v>
      </c>
      <c r="F41" s="20" t="s">
        <v>503</v>
      </c>
    </row>
    <row r="42" spans="1:6" x14ac:dyDescent="0.25">
      <c r="A42" s="20">
        <v>39</v>
      </c>
      <c r="B42" s="20" t="s">
        <v>503</v>
      </c>
      <c r="C42" s="20" t="s">
        <v>503</v>
      </c>
      <c r="D42" s="20" t="s">
        <v>503</v>
      </c>
      <c r="E42" s="20" t="s">
        <v>503</v>
      </c>
      <c r="F42" s="20" t="s">
        <v>503</v>
      </c>
    </row>
    <row r="43" spans="1:6" x14ac:dyDescent="0.25">
      <c r="A43" s="20">
        <v>40</v>
      </c>
      <c r="B43" s="20" t="s">
        <v>503</v>
      </c>
      <c r="C43" s="20" t="s">
        <v>503</v>
      </c>
      <c r="D43" s="20" t="s">
        <v>503</v>
      </c>
      <c r="E43" s="20" t="s">
        <v>503</v>
      </c>
      <c r="F43" s="20" t="s">
        <v>503</v>
      </c>
    </row>
    <row r="44" spans="1:6" x14ac:dyDescent="0.25">
      <c r="A44" s="20">
        <v>41</v>
      </c>
      <c r="B44" s="20" t="s">
        <v>503</v>
      </c>
      <c r="C44" s="20" t="s">
        <v>503</v>
      </c>
      <c r="D44" s="20" t="s">
        <v>503</v>
      </c>
      <c r="E44" s="20" t="s">
        <v>503</v>
      </c>
      <c r="F44" s="20" t="s">
        <v>503</v>
      </c>
    </row>
    <row r="45" spans="1:6" x14ac:dyDescent="0.25">
      <c r="A45" s="20">
        <v>42</v>
      </c>
      <c r="B45" s="20" t="s">
        <v>503</v>
      </c>
      <c r="C45" s="20" t="s">
        <v>503</v>
      </c>
      <c r="D45" s="20" t="s">
        <v>503</v>
      </c>
      <c r="E45" s="20" t="s">
        <v>503</v>
      </c>
      <c r="F45" s="20" t="s">
        <v>503</v>
      </c>
    </row>
    <row r="46" spans="1:6" x14ac:dyDescent="0.25">
      <c r="A46" s="20">
        <v>43</v>
      </c>
      <c r="B46" s="20" t="s">
        <v>503</v>
      </c>
      <c r="C46" s="20" t="s">
        <v>503</v>
      </c>
      <c r="D46" s="20" t="s">
        <v>503</v>
      </c>
      <c r="E46" s="20" t="s">
        <v>503</v>
      </c>
      <c r="F46" s="20" t="s">
        <v>503</v>
      </c>
    </row>
    <row r="47" spans="1:6" x14ac:dyDescent="0.25">
      <c r="A47" s="20">
        <v>44</v>
      </c>
      <c r="B47" s="20" t="s">
        <v>503</v>
      </c>
      <c r="C47" s="20" t="s">
        <v>503</v>
      </c>
      <c r="D47" s="20" t="s">
        <v>503</v>
      </c>
      <c r="E47" s="20" t="s">
        <v>503</v>
      </c>
      <c r="F47" s="20" t="s">
        <v>503</v>
      </c>
    </row>
    <row r="48" spans="1:6" x14ac:dyDescent="0.25">
      <c r="A48" s="20">
        <v>45</v>
      </c>
      <c r="B48" s="20" t="s">
        <v>503</v>
      </c>
      <c r="C48" s="20" t="s">
        <v>503</v>
      </c>
      <c r="D48" s="20" t="s">
        <v>503</v>
      </c>
      <c r="E48" s="20" t="s">
        <v>503</v>
      </c>
      <c r="F48" s="20" t="s">
        <v>503</v>
      </c>
    </row>
    <row r="49" spans="1:6" x14ac:dyDescent="0.25">
      <c r="A49" s="20">
        <v>46</v>
      </c>
      <c r="B49" s="20" t="s">
        <v>503</v>
      </c>
      <c r="C49" s="20" t="s">
        <v>503</v>
      </c>
      <c r="D49" s="20" t="s">
        <v>503</v>
      </c>
      <c r="E49" s="20" t="s">
        <v>503</v>
      </c>
      <c r="F49" s="20" t="s">
        <v>503</v>
      </c>
    </row>
    <row r="50" spans="1:6" x14ac:dyDescent="0.25">
      <c r="A50" s="20">
        <v>47</v>
      </c>
      <c r="B50" s="20" t="s">
        <v>503</v>
      </c>
      <c r="C50" s="20" t="s">
        <v>503</v>
      </c>
      <c r="D50" s="20" t="s">
        <v>503</v>
      </c>
      <c r="E50" s="20" t="s">
        <v>503</v>
      </c>
      <c r="F50" s="20" t="s">
        <v>503</v>
      </c>
    </row>
    <row r="51" spans="1:6" x14ac:dyDescent="0.25">
      <c r="A51" s="20">
        <v>48</v>
      </c>
      <c r="B51" s="20" t="s">
        <v>503</v>
      </c>
      <c r="C51" s="20" t="s">
        <v>503</v>
      </c>
      <c r="D51" s="20" t="s">
        <v>503</v>
      </c>
      <c r="E51" s="20" t="s">
        <v>503</v>
      </c>
      <c r="F51" s="20" t="s">
        <v>503</v>
      </c>
    </row>
    <row r="52" spans="1:6" x14ac:dyDescent="0.25">
      <c r="A52" s="20">
        <v>49</v>
      </c>
      <c r="B52" s="20" t="s">
        <v>503</v>
      </c>
      <c r="C52" s="20" t="s">
        <v>503</v>
      </c>
      <c r="D52" s="20" t="s">
        <v>503</v>
      </c>
      <c r="E52" s="20" t="s">
        <v>503</v>
      </c>
      <c r="F52" s="20" t="s">
        <v>503</v>
      </c>
    </row>
    <row r="53" spans="1:6" x14ac:dyDescent="0.25">
      <c r="A53" s="20">
        <v>50</v>
      </c>
      <c r="B53" s="20" t="s">
        <v>503</v>
      </c>
      <c r="C53" s="20" t="s">
        <v>503</v>
      </c>
      <c r="D53" s="20" t="s">
        <v>503</v>
      </c>
      <c r="E53" s="20" t="s">
        <v>503</v>
      </c>
      <c r="F53" s="20" t="s">
        <v>503</v>
      </c>
    </row>
    <row r="54" spans="1:6" x14ac:dyDescent="0.25">
      <c r="A54" s="20">
        <v>51</v>
      </c>
      <c r="B54" s="20" t="s">
        <v>503</v>
      </c>
      <c r="C54" s="20" t="s">
        <v>503</v>
      </c>
      <c r="D54" s="20" t="s">
        <v>503</v>
      </c>
      <c r="E54" s="20" t="s">
        <v>503</v>
      </c>
      <c r="F54" s="20" t="s">
        <v>503</v>
      </c>
    </row>
    <row r="55" spans="1:6" x14ac:dyDescent="0.25">
      <c r="A55" s="20">
        <v>52</v>
      </c>
      <c r="B55" s="20" t="s">
        <v>503</v>
      </c>
      <c r="C55" s="20" t="s">
        <v>503</v>
      </c>
      <c r="D55" s="20" t="s">
        <v>503</v>
      </c>
      <c r="E55" s="20" t="s">
        <v>503</v>
      </c>
      <c r="F55" s="20" t="s">
        <v>503</v>
      </c>
    </row>
    <row r="56" spans="1:6" x14ac:dyDescent="0.25">
      <c r="A56" s="20">
        <v>53</v>
      </c>
      <c r="B56" s="20" t="s">
        <v>503</v>
      </c>
      <c r="C56" s="20" t="s">
        <v>503</v>
      </c>
      <c r="D56" s="20" t="s">
        <v>503</v>
      </c>
      <c r="E56" s="20" t="s">
        <v>503</v>
      </c>
      <c r="F56" s="20" t="s">
        <v>503</v>
      </c>
    </row>
    <row r="57" spans="1:6" x14ac:dyDescent="0.25">
      <c r="A57" s="20">
        <v>54</v>
      </c>
      <c r="B57" s="20" t="s">
        <v>503</v>
      </c>
      <c r="C57" s="20" t="s">
        <v>503</v>
      </c>
      <c r="D57" s="20" t="s">
        <v>503</v>
      </c>
      <c r="E57" s="20" t="s">
        <v>503</v>
      </c>
      <c r="F57" s="20" t="s">
        <v>503</v>
      </c>
    </row>
    <row r="58" spans="1:6" x14ac:dyDescent="0.25">
      <c r="A58" s="20">
        <v>55</v>
      </c>
      <c r="B58" s="20" t="s">
        <v>503</v>
      </c>
      <c r="C58" s="20" t="s">
        <v>503</v>
      </c>
      <c r="D58" s="20" t="s">
        <v>503</v>
      </c>
      <c r="E58" s="20" t="s">
        <v>503</v>
      </c>
      <c r="F58" s="20" t="s">
        <v>503</v>
      </c>
    </row>
    <row r="59" spans="1:6" x14ac:dyDescent="0.25">
      <c r="A59" s="20">
        <v>56</v>
      </c>
      <c r="B59" s="20" t="s">
        <v>503</v>
      </c>
      <c r="C59" s="20" t="s">
        <v>503</v>
      </c>
      <c r="D59" s="20" t="s">
        <v>503</v>
      </c>
      <c r="E59" s="20" t="s">
        <v>503</v>
      </c>
      <c r="F59" s="20" t="s">
        <v>503</v>
      </c>
    </row>
    <row r="60" spans="1:6" x14ac:dyDescent="0.25">
      <c r="A60" s="20">
        <v>57</v>
      </c>
      <c r="B60" s="20" t="s">
        <v>503</v>
      </c>
      <c r="C60" s="20" t="s">
        <v>503</v>
      </c>
      <c r="D60" s="20" t="s">
        <v>503</v>
      </c>
      <c r="E60" s="20" t="s">
        <v>503</v>
      </c>
      <c r="F60" s="20" t="s">
        <v>503</v>
      </c>
    </row>
    <row r="61" spans="1:6" x14ac:dyDescent="0.25">
      <c r="A61" s="20">
        <v>58</v>
      </c>
      <c r="B61" s="20" t="s">
        <v>503</v>
      </c>
      <c r="C61" s="20" t="s">
        <v>503</v>
      </c>
      <c r="D61" s="20" t="s">
        <v>503</v>
      </c>
      <c r="E61" s="20" t="s">
        <v>503</v>
      </c>
      <c r="F61" s="20" t="s">
        <v>503</v>
      </c>
    </row>
    <row r="62" spans="1:6" x14ac:dyDescent="0.25">
      <c r="A62" s="20">
        <v>59</v>
      </c>
      <c r="B62" s="20" t="s">
        <v>503</v>
      </c>
      <c r="C62" s="20" t="s">
        <v>503</v>
      </c>
      <c r="D62" s="20" t="s">
        <v>503</v>
      </c>
      <c r="E62" s="20" t="s">
        <v>503</v>
      </c>
      <c r="F62" s="20" t="s">
        <v>503</v>
      </c>
    </row>
    <row r="63" spans="1:6" x14ac:dyDescent="0.25">
      <c r="A63" s="20">
        <v>60</v>
      </c>
      <c r="B63" s="20" t="s">
        <v>503</v>
      </c>
      <c r="C63" s="20" t="s">
        <v>503</v>
      </c>
      <c r="D63" s="20" t="s">
        <v>503</v>
      </c>
      <c r="E63" s="20" t="s">
        <v>503</v>
      </c>
      <c r="F63" s="20" t="s">
        <v>503</v>
      </c>
    </row>
    <row r="64" spans="1:6" x14ac:dyDescent="0.25">
      <c r="A64" s="20">
        <v>61</v>
      </c>
      <c r="B64" s="20" t="s">
        <v>503</v>
      </c>
      <c r="C64" s="20" t="s">
        <v>503</v>
      </c>
      <c r="D64" s="20" t="s">
        <v>503</v>
      </c>
      <c r="E64" s="20" t="s">
        <v>503</v>
      </c>
      <c r="F64" s="20" t="s">
        <v>503</v>
      </c>
    </row>
    <row r="65" spans="1:6" x14ac:dyDescent="0.25">
      <c r="A65" s="20">
        <v>62</v>
      </c>
      <c r="B65" s="20" t="s">
        <v>503</v>
      </c>
      <c r="C65" s="20" t="s">
        <v>503</v>
      </c>
      <c r="D65" s="20" t="s">
        <v>503</v>
      </c>
      <c r="E65" s="20" t="s">
        <v>503</v>
      </c>
      <c r="F65" s="20" t="s">
        <v>503</v>
      </c>
    </row>
    <row r="66" spans="1:6" x14ac:dyDescent="0.25">
      <c r="A66" s="20">
        <v>63</v>
      </c>
      <c r="B66" s="20" t="s">
        <v>503</v>
      </c>
      <c r="C66" s="20" t="s">
        <v>503</v>
      </c>
      <c r="D66" s="20" t="s">
        <v>503</v>
      </c>
      <c r="E66" s="20" t="s">
        <v>503</v>
      </c>
      <c r="F66" s="20" t="s">
        <v>503</v>
      </c>
    </row>
    <row r="67" spans="1:6" x14ac:dyDescent="0.25">
      <c r="A67" s="20">
        <v>64</v>
      </c>
      <c r="B67" s="20" t="s">
        <v>503</v>
      </c>
      <c r="C67" s="20" t="s">
        <v>503</v>
      </c>
      <c r="D67" s="20" t="s">
        <v>503</v>
      </c>
      <c r="E67" s="20" t="s">
        <v>503</v>
      </c>
      <c r="F67" s="20" t="s">
        <v>503</v>
      </c>
    </row>
    <row r="68" spans="1:6" x14ac:dyDescent="0.25">
      <c r="A68" s="20">
        <v>65</v>
      </c>
      <c r="B68" s="20" t="s">
        <v>503</v>
      </c>
      <c r="C68" s="20" t="s">
        <v>503</v>
      </c>
      <c r="D68" s="20" t="s">
        <v>503</v>
      </c>
      <c r="E68" s="20" t="s">
        <v>503</v>
      </c>
      <c r="F68" s="20" t="s">
        <v>503</v>
      </c>
    </row>
    <row r="69" spans="1:6" x14ac:dyDescent="0.25">
      <c r="A69" s="20">
        <v>66</v>
      </c>
      <c r="B69" s="20" t="s">
        <v>503</v>
      </c>
      <c r="C69" s="20" t="s">
        <v>503</v>
      </c>
      <c r="D69" s="20" t="s">
        <v>503</v>
      </c>
      <c r="E69" s="20" t="s">
        <v>503</v>
      </c>
      <c r="F69" s="20" t="s">
        <v>503</v>
      </c>
    </row>
    <row r="70" spans="1:6" x14ac:dyDescent="0.25">
      <c r="A70" s="20">
        <v>67</v>
      </c>
      <c r="B70" s="20" t="s">
        <v>503</v>
      </c>
      <c r="C70" s="20" t="s">
        <v>503</v>
      </c>
      <c r="D70" s="20" t="s">
        <v>503</v>
      </c>
      <c r="E70" s="20" t="s">
        <v>503</v>
      </c>
      <c r="F70" s="20" t="s">
        <v>503</v>
      </c>
    </row>
    <row r="71" spans="1:6" x14ac:dyDescent="0.25">
      <c r="A71" s="20">
        <v>68</v>
      </c>
      <c r="B71" s="20" t="s">
        <v>503</v>
      </c>
      <c r="C71" s="20" t="s">
        <v>503</v>
      </c>
      <c r="D71" s="20" t="s">
        <v>503</v>
      </c>
      <c r="E71" s="20" t="s">
        <v>503</v>
      </c>
      <c r="F71" s="20" t="s">
        <v>503</v>
      </c>
    </row>
    <row r="72" spans="1:6" x14ac:dyDescent="0.25">
      <c r="A72" s="20">
        <v>69</v>
      </c>
      <c r="B72" s="20" t="s">
        <v>503</v>
      </c>
      <c r="C72" s="20" t="s">
        <v>503</v>
      </c>
      <c r="D72" s="20" t="s">
        <v>503</v>
      </c>
      <c r="E72" s="20" t="s">
        <v>503</v>
      </c>
      <c r="F72" s="20" t="s">
        <v>503</v>
      </c>
    </row>
    <row r="73" spans="1:6" x14ac:dyDescent="0.25">
      <c r="A73" s="20">
        <v>70</v>
      </c>
      <c r="B73" s="20" t="s">
        <v>503</v>
      </c>
      <c r="C73" s="20" t="s">
        <v>503</v>
      </c>
      <c r="D73" s="20" t="s">
        <v>503</v>
      </c>
      <c r="E73" s="20" t="s">
        <v>503</v>
      </c>
      <c r="F73" s="20" t="s">
        <v>503</v>
      </c>
    </row>
    <row r="74" spans="1:6" x14ac:dyDescent="0.25">
      <c r="A74" s="20">
        <v>71</v>
      </c>
      <c r="B74" s="20" t="s">
        <v>503</v>
      </c>
      <c r="C74" s="20" t="s">
        <v>503</v>
      </c>
      <c r="D74" s="20" t="s">
        <v>503</v>
      </c>
      <c r="E74" s="20" t="s">
        <v>503</v>
      </c>
      <c r="F74" s="20" t="s">
        <v>503</v>
      </c>
    </row>
    <row r="75" spans="1:6" x14ac:dyDescent="0.25">
      <c r="A75" s="20">
        <v>72</v>
      </c>
      <c r="B75" s="20" t="s">
        <v>503</v>
      </c>
      <c r="C75" s="20" t="s">
        <v>503</v>
      </c>
      <c r="D75" s="20" t="s">
        <v>503</v>
      </c>
      <c r="E75" s="20" t="s">
        <v>503</v>
      </c>
      <c r="F75" s="20" t="s">
        <v>503</v>
      </c>
    </row>
    <row r="76" spans="1:6" x14ac:dyDescent="0.25">
      <c r="A76" s="20">
        <v>73</v>
      </c>
      <c r="B76" s="20" t="s">
        <v>503</v>
      </c>
      <c r="C76" s="20" t="s">
        <v>503</v>
      </c>
      <c r="D76" s="20" t="s">
        <v>503</v>
      </c>
      <c r="E76" s="20" t="s">
        <v>503</v>
      </c>
      <c r="F76" s="20" t="s">
        <v>503</v>
      </c>
    </row>
    <row r="77" spans="1:6" x14ac:dyDescent="0.25">
      <c r="A77" s="20">
        <v>74</v>
      </c>
      <c r="B77" s="20" t="s">
        <v>503</v>
      </c>
      <c r="C77" s="20" t="s">
        <v>503</v>
      </c>
      <c r="D77" s="20" t="s">
        <v>503</v>
      </c>
      <c r="E77" s="20" t="s">
        <v>503</v>
      </c>
      <c r="F77" s="20" t="s">
        <v>503</v>
      </c>
    </row>
    <row r="78" spans="1:6" x14ac:dyDescent="0.25">
      <c r="A78" s="20">
        <v>75</v>
      </c>
      <c r="B78" s="20" t="s">
        <v>503</v>
      </c>
      <c r="C78" s="20" t="s">
        <v>503</v>
      </c>
      <c r="D78" s="20" t="s">
        <v>503</v>
      </c>
      <c r="E78" s="20" t="s">
        <v>503</v>
      </c>
      <c r="F78" s="20" t="s">
        <v>503</v>
      </c>
    </row>
    <row r="79" spans="1:6" x14ac:dyDescent="0.25">
      <c r="A79" s="20">
        <v>76</v>
      </c>
      <c r="B79" s="20" t="s">
        <v>503</v>
      </c>
      <c r="C79" s="20" t="s">
        <v>503</v>
      </c>
      <c r="D79" s="20" t="s">
        <v>503</v>
      </c>
      <c r="E79" s="20" t="s">
        <v>503</v>
      </c>
      <c r="F79" s="20" t="s">
        <v>503</v>
      </c>
    </row>
    <row r="80" spans="1:6" x14ac:dyDescent="0.25">
      <c r="A80" s="20">
        <v>77</v>
      </c>
      <c r="B80" s="20" t="s">
        <v>503</v>
      </c>
      <c r="C80" s="20" t="s">
        <v>503</v>
      </c>
      <c r="D80" s="20" t="s">
        <v>503</v>
      </c>
      <c r="E80" s="20" t="s">
        <v>503</v>
      </c>
      <c r="F80" s="20" t="s">
        <v>503</v>
      </c>
    </row>
    <row r="81" spans="1:6" x14ac:dyDescent="0.25">
      <c r="A81" s="20">
        <v>78</v>
      </c>
      <c r="B81" s="20" t="s">
        <v>503</v>
      </c>
      <c r="C81" s="20" t="s">
        <v>503</v>
      </c>
      <c r="D81" s="20" t="s">
        <v>503</v>
      </c>
      <c r="E81" s="20" t="s">
        <v>503</v>
      </c>
      <c r="F81" s="20" t="s">
        <v>503</v>
      </c>
    </row>
    <row r="82" spans="1:6" x14ac:dyDescent="0.25">
      <c r="A82" s="20">
        <v>79</v>
      </c>
      <c r="B82" s="20" t="s">
        <v>503</v>
      </c>
      <c r="C82" s="20" t="s">
        <v>503</v>
      </c>
      <c r="D82" s="20" t="s">
        <v>503</v>
      </c>
      <c r="E82" s="20" t="s">
        <v>503</v>
      </c>
      <c r="F82" s="20" t="s">
        <v>503</v>
      </c>
    </row>
    <row r="83" spans="1:6" x14ac:dyDescent="0.25">
      <c r="A83" s="20">
        <v>80</v>
      </c>
      <c r="B83" s="20" t="s">
        <v>503</v>
      </c>
      <c r="C83" s="20" t="s">
        <v>503</v>
      </c>
      <c r="D83" s="20" t="s">
        <v>503</v>
      </c>
      <c r="E83" s="20" t="s">
        <v>503</v>
      </c>
      <c r="F83" s="20" t="s">
        <v>503</v>
      </c>
    </row>
    <row r="84" spans="1:6" x14ac:dyDescent="0.25">
      <c r="A84" s="20">
        <v>81</v>
      </c>
      <c r="B84" s="20" t="s">
        <v>503</v>
      </c>
      <c r="C84" s="20" t="s">
        <v>503</v>
      </c>
      <c r="D84" s="20" t="s">
        <v>503</v>
      </c>
      <c r="E84" s="20" t="s">
        <v>503</v>
      </c>
      <c r="F84" s="20" t="s">
        <v>503</v>
      </c>
    </row>
    <row r="85" spans="1:6" x14ac:dyDescent="0.25">
      <c r="A85" s="20">
        <v>82</v>
      </c>
      <c r="B85" s="20" t="s">
        <v>503</v>
      </c>
      <c r="C85" s="20" t="s">
        <v>503</v>
      </c>
      <c r="D85" s="20" t="s">
        <v>503</v>
      </c>
      <c r="E85" s="20" t="s">
        <v>503</v>
      </c>
      <c r="F85" s="20" t="s">
        <v>503</v>
      </c>
    </row>
    <row r="86" spans="1:6" x14ac:dyDescent="0.25">
      <c r="A86" s="20">
        <v>83</v>
      </c>
      <c r="B86" s="20" t="s">
        <v>503</v>
      </c>
      <c r="C86" s="20" t="s">
        <v>503</v>
      </c>
      <c r="D86" s="20" t="s">
        <v>503</v>
      </c>
      <c r="E86" s="20" t="s">
        <v>503</v>
      </c>
      <c r="F86" s="20" t="s">
        <v>503</v>
      </c>
    </row>
    <row r="87" spans="1:6" x14ac:dyDescent="0.25">
      <c r="A87" s="20">
        <v>84</v>
      </c>
      <c r="B87" s="20" t="s">
        <v>503</v>
      </c>
      <c r="C87" s="20" t="s">
        <v>503</v>
      </c>
      <c r="D87" s="20" t="s">
        <v>503</v>
      </c>
      <c r="E87" s="20" t="s">
        <v>503</v>
      </c>
      <c r="F87" s="20" t="s">
        <v>503</v>
      </c>
    </row>
    <row r="88" spans="1:6" x14ac:dyDescent="0.25">
      <c r="A88" s="20">
        <v>85</v>
      </c>
      <c r="B88" s="20" t="s">
        <v>503</v>
      </c>
      <c r="C88" s="20" t="s">
        <v>503</v>
      </c>
      <c r="D88" s="20" t="s">
        <v>503</v>
      </c>
      <c r="E88" s="20" t="s">
        <v>503</v>
      </c>
      <c r="F88" s="20" t="s">
        <v>503</v>
      </c>
    </row>
    <row r="89" spans="1:6" x14ac:dyDescent="0.25">
      <c r="A89" s="20">
        <v>86</v>
      </c>
      <c r="B89" s="20" t="s">
        <v>503</v>
      </c>
      <c r="C89" s="20" t="s">
        <v>503</v>
      </c>
      <c r="D89" s="20" t="s">
        <v>503</v>
      </c>
      <c r="E89" s="20" t="s">
        <v>503</v>
      </c>
      <c r="F89" s="20" t="s">
        <v>503</v>
      </c>
    </row>
    <row r="90" spans="1:6" x14ac:dyDescent="0.25">
      <c r="A90" s="20">
        <v>87</v>
      </c>
      <c r="B90" s="20" t="s">
        <v>503</v>
      </c>
      <c r="C90" s="20" t="s">
        <v>503</v>
      </c>
      <c r="D90" s="20" t="s">
        <v>503</v>
      </c>
      <c r="E90" s="20" t="s">
        <v>503</v>
      </c>
      <c r="F90" s="20" t="s">
        <v>503</v>
      </c>
    </row>
    <row r="91" spans="1:6" x14ac:dyDescent="0.25">
      <c r="A91" s="20">
        <v>88</v>
      </c>
      <c r="B91" s="20" t="s">
        <v>503</v>
      </c>
      <c r="C91" s="20" t="s">
        <v>503</v>
      </c>
      <c r="D91" s="20" t="s">
        <v>503</v>
      </c>
      <c r="E91" s="20" t="s">
        <v>503</v>
      </c>
      <c r="F91" s="20" t="s">
        <v>503</v>
      </c>
    </row>
    <row r="92" spans="1:6" x14ac:dyDescent="0.25">
      <c r="A92" s="20">
        <v>89</v>
      </c>
      <c r="B92" s="20" t="s">
        <v>503</v>
      </c>
      <c r="C92" s="20" t="s">
        <v>503</v>
      </c>
      <c r="D92" s="20" t="s">
        <v>503</v>
      </c>
      <c r="E92" s="20" t="s">
        <v>503</v>
      </c>
      <c r="F92" s="20" t="s">
        <v>503</v>
      </c>
    </row>
    <row r="93" spans="1:6" x14ac:dyDescent="0.25">
      <c r="A93" s="20">
        <v>90</v>
      </c>
      <c r="B93" s="20" t="s">
        <v>503</v>
      </c>
      <c r="C93" s="20" t="s">
        <v>503</v>
      </c>
      <c r="D93" s="20" t="s">
        <v>503</v>
      </c>
      <c r="E93" s="20" t="s">
        <v>503</v>
      </c>
      <c r="F93" s="20" t="s">
        <v>503</v>
      </c>
    </row>
    <row r="94" spans="1:6" x14ac:dyDescent="0.25">
      <c r="A94" s="20">
        <v>91</v>
      </c>
      <c r="B94" s="20" t="s">
        <v>503</v>
      </c>
      <c r="C94" s="20" t="s">
        <v>503</v>
      </c>
      <c r="D94" s="20" t="s">
        <v>503</v>
      </c>
      <c r="E94" s="20" t="s">
        <v>503</v>
      </c>
      <c r="F94" s="20" t="s">
        <v>503</v>
      </c>
    </row>
    <row r="95" spans="1:6" x14ac:dyDescent="0.25">
      <c r="A95" s="20">
        <v>92</v>
      </c>
      <c r="B95" s="20" t="s">
        <v>503</v>
      </c>
      <c r="C95" s="20" t="s">
        <v>503</v>
      </c>
      <c r="D95" s="20" t="s">
        <v>503</v>
      </c>
      <c r="E95" s="20" t="s">
        <v>503</v>
      </c>
      <c r="F95" s="20" t="s">
        <v>503</v>
      </c>
    </row>
    <row r="96" spans="1:6" x14ac:dyDescent="0.25">
      <c r="A96" s="20">
        <v>93</v>
      </c>
      <c r="B96" s="20" t="s">
        <v>503</v>
      </c>
      <c r="C96" s="20" t="s">
        <v>503</v>
      </c>
      <c r="D96" s="20" t="s">
        <v>503</v>
      </c>
      <c r="E96" s="20" t="s">
        <v>503</v>
      </c>
      <c r="F96" s="20" t="s">
        <v>503</v>
      </c>
    </row>
    <row r="97" spans="1:6" x14ac:dyDescent="0.25">
      <c r="A97" s="20">
        <v>94</v>
      </c>
      <c r="B97" s="20" t="s">
        <v>503</v>
      </c>
      <c r="C97" s="20" t="s">
        <v>503</v>
      </c>
      <c r="D97" s="20" t="s">
        <v>503</v>
      </c>
      <c r="E97" s="20" t="s">
        <v>503</v>
      </c>
      <c r="F97" s="20" t="s">
        <v>503</v>
      </c>
    </row>
    <row r="98" spans="1:6" x14ac:dyDescent="0.25">
      <c r="A98" s="20">
        <v>95</v>
      </c>
      <c r="B98" s="20" t="s">
        <v>503</v>
      </c>
      <c r="C98" s="20" t="s">
        <v>503</v>
      </c>
      <c r="D98" s="20" t="s">
        <v>503</v>
      </c>
      <c r="E98" s="20" t="s">
        <v>503</v>
      </c>
      <c r="F98" s="20" t="s">
        <v>503</v>
      </c>
    </row>
    <row r="99" spans="1:6" x14ac:dyDescent="0.25">
      <c r="A99" s="20">
        <v>96</v>
      </c>
      <c r="B99" s="20" t="s">
        <v>503</v>
      </c>
      <c r="C99" s="20" t="s">
        <v>503</v>
      </c>
      <c r="D99" s="20" t="s">
        <v>503</v>
      </c>
      <c r="E99" s="20" t="s">
        <v>503</v>
      </c>
      <c r="F99" s="20" t="s">
        <v>503</v>
      </c>
    </row>
    <row r="100" spans="1:6" x14ac:dyDescent="0.25">
      <c r="A100" s="20">
        <v>97</v>
      </c>
      <c r="B100" s="20" t="s">
        <v>503</v>
      </c>
      <c r="C100" s="20" t="s">
        <v>503</v>
      </c>
      <c r="D100" s="20" t="s">
        <v>503</v>
      </c>
      <c r="E100" s="20" t="s">
        <v>503</v>
      </c>
      <c r="F100" s="20" t="s">
        <v>503</v>
      </c>
    </row>
    <row r="101" spans="1:6" x14ac:dyDescent="0.25">
      <c r="A101" s="20">
        <v>98</v>
      </c>
      <c r="B101" s="20" t="s">
        <v>503</v>
      </c>
      <c r="C101" s="20" t="s">
        <v>503</v>
      </c>
      <c r="D101" s="20" t="s">
        <v>503</v>
      </c>
      <c r="E101" s="20" t="s">
        <v>503</v>
      </c>
      <c r="F101" s="20" t="s">
        <v>503</v>
      </c>
    </row>
    <row r="102" spans="1:6" x14ac:dyDescent="0.25">
      <c r="A102" s="20">
        <v>99</v>
      </c>
      <c r="B102" s="20" t="s">
        <v>503</v>
      </c>
      <c r="C102" s="20" t="s">
        <v>503</v>
      </c>
      <c r="D102" s="20" t="s">
        <v>503</v>
      </c>
      <c r="E102" s="20" t="s">
        <v>503</v>
      </c>
      <c r="F102" s="20" t="s">
        <v>503</v>
      </c>
    </row>
    <row r="103" spans="1:6" x14ac:dyDescent="0.25">
      <c r="A103" s="20">
        <v>100</v>
      </c>
      <c r="B103" s="20" t="s">
        <v>503</v>
      </c>
      <c r="C103" s="20" t="s">
        <v>503</v>
      </c>
      <c r="D103" s="20" t="s">
        <v>503</v>
      </c>
      <c r="E103" s="20" t="s">
        <v>503</v>
      </c>
      <c r="F103" s="20" t="s">
        <v>503</v>
      </c>
    </row>
    <row r="104" spans="1:6" x14ac:dyDescent="0.25">
      <c r="A104" s="20">
        <v>101</v>
      </c>
      <c r="B104" s="20" t="s">
        <v>503</v>
      </c>
      <c r="C104" s="20" t="s">
        <v>503</v>
      </c>
      <c r="D104" s="20" t="s">
        <v>503</v>
      </c>
      <c r="E104" s="20" t="s">
        <v>503</v>
      </c>
      <c r="F104" s="20" t="s">
        <v>503</v>
      </c>
    </row>
    <row r="105" spans="1:6" x14ac:dyDescent="0.25">
      <c r="A105" s="20">
        <v>102</v>
      </c>
      <c r="B105" s="20" t="s">
        <v>503</v>
      </c>
      <c r="C105" s="20" t="s">
        <v>503</v>
      </c>
      <c r="D105" s="20" t="s">
        <v>503</v>
      </c>
      <c r="E105" s="20" t="s">
        <v>503</v>
      </c>
      <c r="F105" s="20" t="s">
        <v>503</v>
      </c>
    </row>
    <row r="106" spans="1:6" x14ac:dyDescent="0.25">
      <c r="A106" s="20">
        <v>103</v>
      </c>
      <c r="B106" s="20" t="s">
        <v>503</v>
      </c>
      <c r="C106" s="20" t="s">
        <v>503</v>
      </c>
      <c r="D106" s="20" t="s">
        <v>503</v>
      </c>
      <c r="E106" s="20" t="s">
        <v>503</v>
      </c>
      <c r="F106" s="20" t="s">
        <v>503</v>
      </c>
    </row>
    <row r="107" spans="1:6" x14ac:dyDescent="0.25">
      <c r="A107" s="20">
        <v>104</v>
      </c>
      <c r="B107" s="20" t="s">
        <v>503</v>
      </c>
      <c r="C107" s="20" t="s">
        <v>503</v>
      </c>
      <c r="D107" s="20" t="s">
        <v>503</v>
      </c>
      <c r="E107" s="20" t="s">
        <v>503</v>
      </c>
      <c r="F107" s="20" t="s">
        <v>503</v>
      </c>
    </row>
    <row r="108" spans="1:6" x14ac:dyDescent="0.25">
      <c r="A108" s="20">
        <v>105</v>
      </c>
      <c r="B108" s="20" t="s">
        <v>503</v>
      </c>
      <c r="C108" s="20" t="s">
        <v>503</v>
      </c>
      <c r="D108" s="20" t="s">
        <v>503</v>
      </c>
      <c r="E108" s="20" t="s">
        <v>503</v>
      </c>
      <c r="F108" s="20" t="s">
        <v>503</v>
      </c>
    </row>
    <row r="109" spans="1:6" x14ac:dyDescent="0.25">
      <c r="A109" s="20">
        <v>106</v>
      </c>
      <c r="B109" s="20" t="s">
        <v>503</v>
      </c>
      <c r="C109" s="20" t="s">
        <v>503</v>
      </c>
      <c r="D109" s="20" t="s">
        <v>503</v>
      </c>
      <c r="E109" s="20" t="s">
        <v>503</v>
      </c>
      <c r="F109" s="20" t="s">
        <v>503</v>
      </c>
    </row>
    <row r="110" spans="1:6" x14ac:dyDescent="0.25">
      <c r="A110" s="20">
        <v>107</v>
      </c>
      <c r="B110" s="20" t="s">
        <v>503</v>
      </c>
      <c r="C110" s="20" t="s">
        <v>503</v>
      </c>
      <c r="D110" s="20" t="s">
        <v>503</v>
      </c>
      <c r="E110" s="20" t="s">
        <v>503</v>
      </c>
      <c r="F110" s="20" t="s">
        <v>503</v>
      </c>
    </row>
    <row r="111" spans="1:6" x14ac:dyDescent="0.25">
      <c r="A111" s="20">
        <v>108</v>
      </c>
      <c r="B111" s="20" t="s">
        <v>503</v>
      </c>
      <c r="C111" s="20" t="s">
        <v>503</v>
      </c>
      <c r="D111" s="20" t="s">
        <v>503</v>
      </c>
      <c r="E111" s="20" t="s">
        <v>503</v>
      </c>
      <c r="F111" s="20" t="s">
        <v>503</v>
      </c>
    </row>
    <row r="112" spans="1:6" x14ac:dyDescent="0.25">
      <c r="A112" s="20">
        <v>109</v>
      </c>
      <c r="B112" s="20" t="s">
        <v>503</v>
      </c>
      <c r="C112" s="20" t="s">
        <v>503</v>
      </c>
      <c r="D112" s="20" t="s">
        <v>503</v>
      </c>
      <c r="E112" s="20" t="s">
        <v>503</v>
      </c>
      <c r="F112" s="20" t="s">
        <v>503</v>
      </c>
    </row>
    <row r="113" spans="1:6" x14ac:dyDescent="0.25">
      <c r="A113" s="20">
        <v>110</v>
      </c>
      <c r="B113" s="20" t="s">
        <v>503</v>
      </c>
      <c r="C113" s="20" t="s">
        <v>503</v>
      </c>
      <c r="D113" s="20" t="s">
        <v>503</v>
      </c>
      <c r="E113" s="20" t="s">
        <v>503</v>
      </c>
      <c r="F113" s="20" t="s">
        <v>503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4" style="20" bestFit="1" customWidth="1"/>
    <col min="2" max="2" width="29.7109375" style="20" bestFit="1" customWidth="1"/>
    <col min="3" max="3" width="27.85546875" style="20" bestFit="1" customWidth="1"/>
    <col min="4" max="4" width="26.85546875" style="20" bestFit="1" customWidth="1"/>
    <col min="5" max="5" width="31.5703125" style="20" bestFit="1" customWidth="1"/>
    <col min="6" max="6" width="27.8554687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160</v>
      </c>
      <c r="C2" s="20" t="s">
        <v>161</v>
      </c>
      <c r="D2" s="20" t="s">
        <v>162</v>
      </c>
      <c r="E2" s="20" t="s">
        <v>163</v>
      </c>
      <c r="F2" s="20" t="s">
        <v>164</v>
      </c>
    </row>
    <row r="3" spans="1:6" x14ac:dyDescent="0.25">
      <c r="A3" s="22" t="s">
        <v>100</v>
      </c>
      <c r="B3" s="22" t="s">
        <v>165</v>
      </c>
      <c r="C3" s="22" t="s">
        <v>166</v>
      </c>
      <c r="D3" s="22" t="s">
        <v>167</v>
      </c>
      <c r="E3" s="22" t="s">
        <v>168</v>
      </c>
      <c r="F3" s="22" t="s">
        <v>169</v>
      </c>
    </row>
    <row r="4" spans="1:6" x14ac:dyDescent="0.25">
      <c r="A4" s="20">
        <v>1</v>
      </c>
      <c r="B4" s="20" t="s">
        <v>503</v>
      </c>
      <c r="C4" s="20" t="s">
        <v>503</v>
      </c>
      <c r="D4" s="20" t="s">
        <v>503</v>
      </c>
      <c r="E4" s="20" t="s">
        <v>503</v>
      </c>
      <c r="F4" s="20" t="s">
        <v>503</v>
      </c>
    </row>
    <row r="5" spans="1:6" x14ac:dyDescent="0.25">
      <c r="A5" s="20">
        <v>2</v>
      </c>
      <c r="B5" s="20" t="s">
        <v>503</v>
      </c>
      <c r="C5" s="20" t="s">
        <v>503</v>
      </c>
      <c r="D5" s="20" t="s">
        <v>503</v>
      </c>
      <c r="E5" s="20" t="s">
        <v>503</v>
      </c>
      <c r="F5" s="20" t="s">
        <v>503</v>
      </c>
    </row>
    <row r="6" spans="1:6" x14ac:dyDescent="0.25">
      <c r="A6" s="20">
        <v>3</v>
      </c>
      <c r="B6" s="20" t="s">
        <v>503</v>
      </c>
      <c r="C6" s="20" t="s">
        <v>503</v>
      </c>
      <c r="D6" s="20" t="s">
        <v>503</v>
      </c>
      <c r="E6" s="20" t="s">
        <v>503</v>
      </c>
      <c r="F6" s="20" t="s">
        <v>503</v>
      </c>
    </row>
    <row r="7" spans="1:6" x14ac:dyDescent="0.25">
      <c r="A7" s="20">
        <v>4</v>
      </c>
      <c r="B7" s="20" t="s">
        <v>503</v>
      </c>
      <c r="C7" s="20" t="s">
        <v>503</v>
      </c>
      <c r="D7" s="20" t="s">
        <v>503</v>
      </c>
      <c r="E7" s="20" t="s">
        <v>503</v>
      </c>
      <c r="F7" s="20" t="s">
        <v>503</v>
      </c>
    </row>
    <row r="8" spans="1:6" x14ac:dyDescent="0.25">
      <c r="A8" s="20">
        <v>5</v>
      </c>
      <c r="B8" s="20" t="s">
        <v>503</v>
      </c>
      <c r="C8" s="20" t="s">
        <v>503</v>
      </c>
      <c r="D8" s="20" t="s">
        <v>503</v>
      </c>
      <c r="E8" s="20" t="s">
        <v>503</v>
      </c>
      <c r="F8" s="20" t="s">
        <v>503</v>
      </c>
    </row>
    <row r="9" spans="1:6" x14ac:dyDescent="0.25">
      <c r="A9" s="20">
        <v>6</v>
      </c>
      <c r="B9" s="20" t="s">
        <v>503</v>
      </c>
      <c r="C9" s="20" t="s">
        <v>503</v>
      </c>
      <c r="D9" s="20" t="s">
        <v>503</v>
      </c>
      <c r="E9" s="20" t="s">
        <v>503</v>
      </c>
      <c r="F9" s="20" t="s">
        <v>503</v>
      </c>
    </row>
    <row r="10" spans="1:6" x14ac:dyDescent="0.25">
      <c r="A10" s="20">
        <v>7</v>
      </c>
      <c r="B10" s="20" t="s">
        <v>503</v>
      </c>
      <c r="C10" s="20" t="s">
        <v>503</v>
      </c>
      <c r="D10" s="20" t="s">
        <v>503</v>
      </c>
      <c r="E10" s="20" t="s">
        <v>503</v>
      </c>
      <c r="F10" s="20" t="s">
        <v>503</v>
      </c>
    </row>
    <row r="11" spans="1:6" x14ac:dyDescent="0.25">
      <c r="A11" s="20">
        <v>8</v>
      </c>
      <c r="B11" s="20" t="s">
        <v>503</v>
      </c>
      <c r="C11" s="20" t="s">
        <v>503</v>
      </c>
      <c r="D11" s="20" t="s">
        <v>503</v>
      </c>
      <c r="E11" s="20" t="s">
        <v>503</v>
      </c>
      <c r="F11" s="20" t="s">
        <v>503</v>
      </c>
    </row>
    <row r="12" spans="1:6" x14ac:dyDescent="0.25">
      <c r="A12" s="20">
        <v>9</v>
      </c>
      <c r="B12" s="20" t="s">
        <v>503</v>
      </c>
      <c r="C12" s="20" t="s">
        <v>503</v>
      </c>
      <c r="D12" s="20" t="s">
        <v>503</v>
      </c>
      <c r="E12" s="20" t="s">
        <v>503</v>
      </c>
      <c r="F12" s="20" t="s">
        <v>503</v>
      </c>
    </row>
    <row r="13" spans="1:6" x14ac:dyDescent="0.25">
      <c r="A13" s="20">
        <v>10</v>
      </c>
      <c r="B13" s="20" t="s">
        <v>503</v>
      </c>
      <c r="C13" s="20" t="s">
        <v>503</v>
      </c>
      <c r="D13" s="20" t="s">
        <v>503</v>
      </c>
      <c r="E13" s="20" t="s">
        <v>503</v>
      </c>
      <c r="F13" s="20" t="s">
        <v>503</v>
      </c>
    </row>
    <row r="14" spans="1:6" x14ac:dyDescent="0.25">
      <c r="A14" s="20">
        <v>11</v>
      </c>
      <c r="B14" s="20" t="s">
        <v>503</v>
      </c>
      <c r="C14" s="20" t="s">
        <v>503</v>
      </c>
      <c r="D14" s="20" t="s">
        <v>503</v>
      </c>
      <c r="E14" s="20" t="s">
        <v>503</v>
      </c>
      <c r="F14" s="20" t="s">
        <v>503</v>
      </c>
    </row>
    <row r="15" spans="1:6" x14ac:dyDescent="0.25">
      <c r="A15" s="20">
        <v>12</v>
      </c>
      <c r="B15" s="20" t="s">
        <v>503</v>
      </c>
      <c r="C15" s="20" t="s">
        <v>503</v>
      </c>
      <c r="D15" s="20" t="s">
        <v>503</v>
      </c>
      <c r="E15" s="20" t="s">
        <v>503</v>
      </c>
      <c r="F15" s="20" t="s">
        <v>503</v>
      </c>
    </row>
    <row r="16" spans="1:6" x14ac:dyDescent="0.25">
      <c r="A16" s="20">
        <v>13</v>
      </c>
      <c r="B16" s="20" t="s">
        <v>503</v>
      </c>
      <c r="C16" s="20" t="s">
        <v>503</v>
      </c>
      <c r="D16" s="20" t="s">
        <v>503</v>
      </c>
      <c r="E16" s="20" t="s">
        <v>503</v>
      </c>
      <c r="F16" s="20" t="s">
        <v>503</v>
      </c>
    </row>
    <row r="17" spans="1:6" x14ac:dyDescent="0.25">
      <c r="A17" s="20">
        <v>14</v>
      </c>
      <c r="B17" s="20" t="s">
        <v>503</v>
      </c>
      <c r="C17" s="20" t="s">
        <v>503</v>
      </c>
      <c r="D17" s="20" t="s">
        <v>503</v>
      </c>
      <c r="E17" s="20" t="s">
        <v>503</v>
      </c>
      <c r="F17" s="20" t="s">
        <v>503</v>
      </c>
    </row>
    <row r="18" spans="1:6" x14ac:dyDescent="0.25">
      <c r="A18" s="20">
        <v>15</v>
      </c>
      <c r="B18" s="20" t="s">
        <v>503</v>
      </c>
      <c r="C18" s="20" t="s">
        <v>503</v>
      </c>
      <c r="D18" s="20" t="s">
        <v>503</v>
      </c>
      <c r="E18" s="20" t="s">
        <v>503</v>
      </c>
      <c r="F18" s="20" t="s">
        <v>503</v>
      </c>
    </row>
    <row r="19" spans="1:6" x14ac:dyDescent="0.25">
      <c r="A19" s="20">
        <v>16</v>
      </c>
      <c r="B19" s="20" t="s">
        <v>503</v>
      </c>
      <c r="C19" s="20" t="s">
        <v>503</v>
      </c>
      <c r="D19" s="20" t="s">
        <v>503</v>
      </c>
      <c r="E19" s="20" t="s">
        <v>503</v>
      </c>
      <c r="F19" s="20" t="s">
        <v>503</v>
      </c>
    </row>
    <row r="20" spans="1:6" x14ac:dyDescent="0.25">
      <c r="A20" s="20">
        <v>17</v>
      </c>
      <c r="B20" s="20" t="s">
        <v>503</v>
      </c>
      <c r="C20" s="20" t="s">
        <v>503</v>
      </c>
      <c r="D20" s="20" t="s">
        <v>503</v>
      </c>
      <c r="E20" s="20" t="s">
        <v>503</v>
      </c>
      <c r="F20" s="20" t="s">
        <v>503</v>
      </c>
    </row>
    <row r="21" spans="1:6" x14ac:dyDescent="0.25">
      <c r="A21" s="20">
        <v>18</v>
      </c>
      <c r="B21" s="20" t="s">
        <v>503</v>
      </c>
      <c r="C21" s="20" t="s">
        <v>503</v>
      </c>
      <c r="D21" s="20" t="s">
        <v>503</v>
      </c>
      <c r="E21" s="20" t="s">
        <v>503</v>
      </c>
      <c r="F21" s="20" t="s">
        <v>503</v>
      </c>
    </row>
    <row r="22" spans="1:6" x14ac:dyDescent="0.25">
      <c r="A22" s="20">
        <v>19</v>
      </c>
      <c r="B22" s="20" t="s">
        <v>503</v>
      </c>
      <c r="C22" s="20" t="s">
        <v>503</v>
      </c>
      <c r="D22" s="20" t="s">
        <v>503</v>
      </c>
      <c r="E22" s="20" t="s">
        <v>503</v>
      </c>
      <c r="F22" s="20" t="s">
        <v>503</v>
      </c>
    </row>
    <row r="23" spans="1:6" x14ac:dyDescent="0.25">
      <c r="A23" s="20">
        <v>20</v>
      </c>
      <c r="B23" s="20" t="s">
        <v>503</v>
      </c>
      <c r="C23" s="20" t="s">
        <v>503</v>
      </c>
      <c r="D23" s="20" t="s">
        <v>503</v>
      </c>
      <c r="E23" s="20" t="s">
        <v>503</v>
      </c>
      <c r="F23" s="20" t="s">
        <v>503</v>
      </c>
    </row>
    <row r="24" spans="1:6" x14ac:dyDescent="0.25">
      <c r="A24" s="20">
        <v>21</v>
      </c>
      <c r="B24" s="20" t="s">
        <v>503</v>
      </c>
      <c r="C24" s="20" t="s">
        <v>503</v>
      </c>
      <c r="D24" s="20" t="s">
        <v>503</v>
      </c>
      <c r="E24" s="20" t="s">
        <v>503</v>
      </c>
      <c r="F24" s="20" t="s">
        <v>503</v>
      </c>
    </row>
    <row r="25" spans="1:6" x14ac:dyDescent="0.25">
      <c r="A25" s="20">
        <v>22</v>
      </c>
      <c r="B25" s="20" t="s">
        <v>503</v>
      </c>
      <c r="C25" s="20" t="s">
        <v>503</v>
      </c>
      <c r="D25" s="20" t="s">
        <v>503</v>
      </c>
      <c r="E25" s="20" t="s">
        <v>503</v>
      </c>
      <c r="F25" s="20" t="s">
        <v>503</v>
      </c>
    </row>
    <row r="26" spans="1:6" x14ac:dyDescent="0.25">
      <c r="A26" s="20">
        <v>23</v>
      </c>
      <c r="B26" s="20" t="s">
        <v>503</v>
      </c>
      <c r="C26" s="20" t="s">
        <v>503</v>
      </c>
      <c r="D26" s="20" t="s">
        <v>503</v>
      </c>
      <c r="E26" s="20" t="s">
        <v>503</v>
      </c>
      <c r="F26" s="20" t="s">
        <v>503</v>
      </c>
    </row>
    <row r="27" spans="1:6" x14ac:dyDescent="0.25">
      <c r="A27" s="20">
        <v>24</v>
      </c>
      <c r="B27" s="20" t="s">
        <v>503</v>
      </c>
      <c r="C27" s="20" t="s">
        <v>503</v>
      </c>
      <c r="D27" s="20" t="s">
        <v>503</v>
      </c>
      <c r="E27" s="20" t="s">
        <v>503</v>
      </c>
      <c r="F27" s="20" t="s">
        <v>503</v>
      </c>
    </row>
    <row r="28" spans="1:6" x14ac:dyDescent="0.25">
      <c r="A28" s="20">
        <v>25</v>
      </c>
      <c r="B28" s="20" t="s">
        <v>503</v>
      </c>
      <c r="C28" s="20" t="s">
        <v>503</v>
      </c>
      <c r="D28" s="20" t="s">
        <v>503</v>
      </c>
      <c r="E28" s="20" t="s">
        <v>503</v>
      </c>
      <c r="F28" s="20" t="s">
        <v>503</v>
      </c>
    </row>
    <row r="29" spans="1:6" x14ac:dyDescent="0.25">
      <c r="A29" s="20">
        <v>26</v>
      </c>
      <c r="B29" s="20" t="s">
        <v>503</v>
      </c>
      <c r="C29" s="20" t="s">
        <v>503</v>
      </c>
      <c r="D29" s="20" t="s">
        <v>503</v>
      </c>
      <c r="E29" s="20" t="s">
        <v>503</v>
      </c>
      <c r="F29" s="20" t="s">
        <v>503</v>
      </c>
    </row>
    <row r="30" spans="1:6" x14ac:dyDescent="0.25">
      <c r="A30" s="20">
        <v>27</v>
      </c>
      <c r="B30" s="20" t="s">
        <v>503</v>
      </c>
      <c r="C30" s="20" t="s">
        <v>503</v>
      </c>
      <c r="D30" s="20" t="s">
        <v>503</v>
      </c>
      <c r="E30" s="20" t="s">
        <v>503</v>
      </c>
      <c r="F30" s="20" t="s">
        <v>503</v>
      </c>
    </row>
    <row r="31" spans="1:6" x14ac:dyDescent="0.25">
      <c r="A31" s="20">
        <v>28</v>
      </c>
      <c r="B31" s="20" t="s">
        <v>503</v>
      </c>
      <c r="C31" s="20" t="s">
        <v>503</v>
      </c>
      <c r="D31" s="20" t="s">
        <v>503</v>
      </c>
      <c r="E31" s="20" t="s">
        <v>503</v>
      </c>
      <c r="F31" s="20" t="s">
        <v>503</v>
      </c>
    </row>
    <row r="32" spans="1:6" x14ac:dyDescent="0.25">
      <c r="A32" s="20">
        <v>29</v>
      </c>
      <c r="B32" s="20" t="s">
        <v>503</v>
      </c>
      <c r="C32" s="20" t="s">
        <v>503</v>
      </c>
      <c r="D32" s="20" t="s">
        <v>503</v>
      </c>
      <c r="E32" s="20" t="s">
        <v>503</v>
      </c>
      <c r="F32" s="20" t="s">
        <v>503</v>
      </c>
    </row>
    <row r="33" spans="1:6" x14ac:dyDescent="0.25">
      <c r="A33" s="20">
        <v>30</v>
      </c>
      <c r="B33" s="20" t="s">
        <v>503</v>
      </c>
      <c r="C33" s="20" t="s">
        <v>503</v>
      </c>
      <c r="D33" s="20" t="s">
        <v>503</v>
      </c>
      <c r="E33" s="20" t="s">
        <v>503</v>
      </c>
      <c r="F33" s="20" t="s">
        <v>503</v>
      </c>
    </row>
    <row r="34" spans="1:6" x14ac:dyDescent="0.25">
      <c r="A34" s="20">
        <v>31</v>
      </c>
      <c r="B34" s="20" t="s">
        <v>503</v>
      </c>
      <c r="C34" s="20" t="s">
        <v>503</v>
      </c>
      <c r="D34" s="20" t="s">
        <v>503</v>
      </c>
      <c r="E34" s="20" t="s">
        <v>503</v>
      </c>
      <c r="F34" s="20" t="s">
        <v>503</v>
      </c>
    </row>
    <row r="35" spans="1:6" x14ac:dyDescent="0.25">
      <c r="A35" s="20">
        <v>32</v>
      </c>
      <c r="B35" s="20" t="s">
        <v>503</v>
      </c>
      <c r="C35" s="20" t="s">
        <v>503</v>
      </c>
      <c r="D35" s="20" t="s">
        <v>503</v>
      </c>
      <c r="E35" s="20" t="s">
        <v>503</v>
      </c>
      <c r="F35" s="20" t="s">
        <v>503</v>
      </c>
    </row>
    <row r="36" spans="1:6" x14ac:dyDescent="0.25">
      <c r="A36" s="20">
        <v>33</v>
      </c>
      <c r="B36" s="20" t="s">
        <v>503</v>
      </c>
      <c r="C36" s="20" t="s">
        <v>503</v>
      </c>
      <c r="D36" s="20" t="s">
        <v>503</v>
      </c>
      <c r="E36" s="20" t="s">
        <v>503</v>
      </c>
      <c r="F36" s="20" t="s">
        <v>503</v>
      </c>
    </row>
    <row r="37" spans="1:6" x14ac:dyDescent="0.25">
      <c r="A37" s="20">
        <v>34</v>
      </c>
      <c r="B37" s="20" t="s">
        <v>503</v>
      </c>
      <c r="C37" s="20" t="s">
        <v>503</v>
      </c>
      <c r="D37" s="20" t="s">
        <v>503</v>
      </c>
      <c r="E37" s="20" t="s">
        <v>503</v>
      </c>
      <c r="F37" s="20" t="s">
        <v>503</v>
      </c>
    </row>
    <row r="38" spans="1:6" x14ac:dyDescent="0.25">
      <c r="A38" s="20">
        <v>35</v>
      </c>
      <c r="B38" s="20" t="s">
        <v>503</v>
      </c>
      <c r="C38" s="20" t="s">
        <v>503</v>
      </c>
      <c r="D38" s="20" t="s">
        <v>503</v>
      </c>
      <c r="E38" s="20" t="s">
        <v>503</v>
      </c>
      <c r="F38" s="20" t="s">
        <v>503</v>
      </c>
    </row>
    <row r="39" spans="1:6" x14ac:dyDescent="0.25">
      <c r="A39" s="20">
        <v>36</v>
      </c>
      <c r="B39" s="20" t="s">
        <v>503</v>
      </c>
      <c r="C39" s="20" t="s">
        <v>503</v>
      </c>
      <c r="D39" s="20" t="s">
        <v>503</v>
      </c>
      <c r="E39" s="20" t="s">
        <v>503</v>
      </c>
      <c r="F39" s="20" t="s">
        <v>503</v>
      </c>
    </row>
    <row r="40" spans="1:6" x14ac:dyDescent="0.25">
      <c r="A40" s="20">
        <v>37</v>
      </c>
      <c r="B40" s="20" t="s">
        <v>503</v>
      </c>
      <c r="C40" s="20" t="s">
        <v>503</v>
      </c>
      <c r="D40" s="20" t="s">
        <v>503</v>
      </c>
      <c r="E40" s="20" t="s">
        <v>503</v>
      </c>
      <c r="F40" s="20" t="s">
        <v>503</v>
      </c>
    </row>
    <row r="41" spans="1:6" x14ac:dyDescent="0.25">
      <c r="A41" s="20">
        <v>38</v>
      </c>
      <c r="B41" s="20" t="s">
        <v>503</v>
      </c>
      <c r="C41" s="20" t="s">
        <v>503</v>
      </c>
      <c r="D41" s="20" t="s">
        <v>503</v>
      </c>
      <c r="E41" s="20" t="s">
        <v>503</v>
      </c>
      <c r="F41" s="20" t="s">
        <v>503</v>
      </c>
    </row>
    <row r="42" spans="1:6" x14ac:dyDescent="0.25">
      <c r="A42" s="20">
        <v>39</v>
      </c>
      <c r="B42" s="20" t="s">
        <v>503</v>
      </c>
      <c r="C42" s="20" t="s">
        <v>503</v>
      </c>
      <c r="D42" s="20" t="s">
        <v>503</v>
      </c>
      <c r="E42" s="20" t="s">
        <v>503</v>
      </c>
      <c r="F42" s="20" t="s">
        <v>503</v>
      </c>
    </row>
    <row r="43" spans="1:6" x14ac:dyDescent="0.25">
      <c r="A43" s="20">
        <v>40</v>
      </c>
      <c r="B43" s="20" t="s">
        <v>503</v>
      </c>
      <c r="C43" s="20" t="s">
        <v>503</v>
      </c>
      <c r="D43" s="20" t="s">
        <v>503</v>
      </c>
      <c r="E43" s="20" t="s">
        <v>503</v>
      </c>
      <c r="F43" s="20" t="s">
        <v>503</v>
      </c>
    </row>
    <row r="44" spans="1:6" x14ac:dyDescent="0.25">
      <c r="A44" s="20">
        <v>41</v>
      </c>
      <c r="B44" s="20" t="s">
        <v>503</v>
      </c>
      <c r="C44" s="20" t="s">
        <v>503</v>
      </c>
      <c r="D44" s="20" t="s">
        <v>503</v>
      </c>
      <c r="E44" s="20" t="s">
        <v>503</v>
      </c>
      <c r="F44" s="20" t="s">
        <v>503</v>
      </c>
    </row>
    <row r="45" spans="1:6" x14ac:dyDescent="0.25">
      <c r="A45" s="20">
        <v>42</v>
      </c>
      <c r="B45" s="20" t="s">
        <v>503</v>
      </c>
      <c r="C45" s="20" t="s">
        <v>503</v>
      </c>
      <c r="D45" s="20" t="s">
        <v>503</v>
      </c>
      <c r="E45" s="20" t="s">
        <v>503</v>
      </c>
      <c r="F45" s="20" t="s">
        <v>503</v>
      </c>
    </row>
    <row r="46" spans="1:6" x14ac:dyDescent="0.25">
      <c r="A46" s="20">
        <v>43</v>
      </c>
      <c r="B46" s="20" t="s">
        <v>503</v>
      </c>
      <c r="C46" s="20" t="s">
        <v>503</v>
      </c>
      <c r="D46" s="20" t="s">
        <v>503</v>
      </c>
      <c r="E46" s="20" t="s">
        <v>503</v>
      </c>
      <c r="F46" s="20" t="s">
        <v>503</v>
      </c>
    </row>
    <row r="47" spans="1:6" x14ac:dyDescent="0.25">
      <c r="A47" s="20">
        <v>44</v>
      </c>
      <c r="B47" s="20" t="s">
        <v>503</v>
      </c>
      <c r="C47" s="20" t="s">
        <v>503</v>
      </c>
      <c r="D47" s="20" t="s">
        <v>503</v>
      </c>
      <c r="E47" s="20" t="s">
        <v>503</v>
      </c>
      <c r="F47" s="20" t="s">
        <v>503</v>
      </c>
    </row>
    <row r="48" spans="1:6" x14ac:dyDescent="0.25">
      <c r="A48" s="20">
        <v>45</v>
      </c>
      <c r="B48" s="20" t="s">
        <v>503</v>
      </c>
      <c r="C48" s="20" t="s">
        <v>503</v>
      </c>
      <c r="D48" s="20" t="s">
        <v>503</v>
      </c>
      <c r="E48" s="20" t="s">
        <v>503</v>
      </c>
      <c r="F48" s="20" t="s">
        <v>503</v>
      </c>
    </row>
    <row r="49" spans="1:6" x14ac:dyDescent="0.25">
      <c r="A49" s="20">
        <v>46</v>
      </c>
      <c r="B49" s="20" t="s">
        <v>503</v>
      </c>
      <c r="C49" s="20" t="s">
        <v>503</v>
      </c>
      <c r="D49" s="20" t="s">
        <v>503</v>
      </c>
      <c r="E49" s="20" t="s">
        <v>503</v>
      </c>
      <c r="F49" s="20" t="s">
        <v>503</v>
      </c>
    </row>
    <row r="50" spans="1:6" x14ac:dyDescent="0.25">
      <c r="A50" s="20">
        <v>47</v>
      </c>
      <c r="B50" s="20" t="s">
        <v>503</v>
      </c>
      <c r="C50" s="20" t="s">
        <v>503</v>
      </c>
      <c r="D50" s="20" t="s">
        <v>503</v>
      </c>
      <c r="E50" s="20" t="s">
        <v>503</v>
      </c>
      <c r="F50" s="20" t="s">
        <v>503</v>
      </c>
    </row>
    <row r="51" spans="1:6" x14ac:dyDescent="0.25">
      <c r="A51" s="20">
        <v>48</v>
      </c>
      <c r="B51" s="20" t="s">
        <v>503</v>
      </c>
      <c r="C51" s="20" t="s">
        <v>503</v>
      </c>
      <c r="D51" s="20" t="s">
        <v>503</v>
      </c>
      <c r="E51" s="20" t="s">
        <v>503</v>
      </c>
      <c r="F51" s="20" t="s">
        <v>503</v>
      </c>
    </row>
    <row r="52" spans="1:6" x14ac:dyDescent="0.25">
      <c r="A52" s="20">
        <v>49</v>
      </c>
      <c r="B52" s="20" t="s">
        <v>503</v>
      </c>
      <c r="C52" s="20" t="s">
        <v>503</v>
      </c>
      <c r="D52" s="20" t="s">
        <v>503</v>
      </c>
      <c r="E52" s="20" t="s">
        <v>503</v>
      </c>
      <c r="F52" s="20" t="s">
        <v>503</v>
      </c>
    </row>
    <row r="53" spans="1:6" x14ac:dyDescent="0.25">
      <c r="A53" s="20">
        <v>50</v>
      </c>
      <c r="B53" s="20" t="s">
        <v>503</v>
      </c>
      <c r="C53" s="20" t="s">
        <v>503</v>
      </c>
      <c r="D53" s="20" t="s">
        <v>503</v>
      </c>
      <c r="E53" s="20" t="s">
        <v>503</v>
      </c>
      <c r="F53" s="20" t="s">
        <v>503</v>
      </c>
    </row>
    <row r="54" spans="1:6" x14ac:dyDescent="0.25">
      <c r="A54" s="20">
        <v>51</v>
      </c>
      <c r="B54" s="20" t="s">
        <v>503</v>
      </c>
      <c r="C54" s="20" t="s">
        <v>503</v>
      </c>
      <c r="D54" s="20" t="s">
        <v>503</v>
      </c>
      <c r="E54" s="20" t="s">
        <v>503</v>
      </c>
      <c r="F54" s="20" t="s">
        <v>503</v>
      </c>
    </row>
    <row r="55" spans="1:6" x14ac:dyDescent="0.25">
      <c r="A55" s="20">
        <v>52</v>
      </c>
      <c r="B55" s="20" t="s">
        <v>503</v>
      </c>
      <c r="C55" s="20" t="s">
        <v>503</v>
      </c>
      <c r="D55" s="20" t="s">
        <v>503</v>
      </c>
      <c r="E55" s="20" t="s">
        <v>503</v>
      </c>
      <c r="F55" s="20" t="s">
        <v>503</v>
      </c>
    </row>
    <row r="56" spans="1:6" x14ac:dyDescent="0.25">
      <c r="A56" s="20">
        <v>53</v>
      </c>
      <c r="B56" s="20" t="s">
        <v>503</v>
      </c>
      <c r="C56" s="20" t="s">
        <v>503</v>
      </c>
      <c r="D56" s="20" t="s">
        <v>503</v>
      </c>
      <c r="E56" s="20" t="s">
        <v>503</v>
      </c>
      <c r="F56" s="20" t="s">
        <v>503</v>
      </c>
    </row>
    <row r="57" spans="1:6" x14ac:dyDescent="0.25">
      <c r="A57" s="20">
        <v>54</v>
      </c>
      <c r="B57" s="20" t="s">
        <v>503</v>
      </c>
      <c r="C57" s="20" t="s">
        <v>503</v>
      </c>
      <c r="D57" s="20" t="s">
        <v>503</v>
      </c>
      <c r="E57" s="20" t="s">
        <v>503</v>
      </c>
      <c r="F57" s="20" t="s">
        <v>503</v>
      </c>
    </row>
    <row r="58" spans="1:6" x14ac:dyDescent="0.25">
      <c r="A58" s="20">
        <v>55</v>
      </c>
      <c r="B58" s="20" t="s">
        <v>503</v>
      </c>
      <c r="C58" s="20" t="s">
        <v>503</v>
      </c>
      <c r="D58" s="20" t="s">
        <v>503</v>
      </c>
      <c r="E58" s="20" t="s">
        <v>503</v>
      </c>
      <c r="F58" s="20" t="s">
        <v>503</v>
      </c>
    </row>
    <row r="59" spans="1:6" x14ac:dyDescent="0.25">
      <c r="A59" s="20">
        <v>56</v>
      </c>
      <c r="B59" s="20" t="s">
        <v>503</v>
      </c>
      <c r="C59" s="20" t="s">
        <v>503</v>
      </c>
      <c r="D59" s="20" t="s">
        <v>503</v>
      </c>
      <c r="E59" s="20" t="s">
        <v>503</v>
      </c>
      <c r="F59" s="20" t="s">
        <v>503</v>
      </c>
    </row>
    <row r="60" spans="1:6" x14ac:dyDescent="0.25">
      <c r="A60" s="20">
        <v>57</v>
      </c>
      <c r="B60" s="20" t="s">
        <v>503</v>
      </c>
      <c r="C60" s="20" t="s">
        <v>503</v>
      </c>
      <c r="D60" s="20" t="s">
        <v>503</v>
      </c>
      <c r="E60" s="20" t="s">
        <v>503</v>
      </c>
      <c r="F60" s="20" t="s">
        <v>503</v>
      </c>
    </row>
    <row r="61" spans="1:6" x14ac:dyDescent="0.25">
      <c r="A61" s="20">
        <v>58</v>
      </c>
      <c r="B61" s="20" t="s">
        <v>503</v>
      </c>
      <c r="C61" s="20" t="s">
        <v>503</v>
      </c>
      <c r="D61" s="20" t="s">
        <v>503</v>
      </c>
      <c r="E61" s="20" t="s">
        <v>503</v>
      </c>
      <c r="F61" s="20" t="s">
        <v>503</v>
      </c>
    </row>
    <row r="62" spans="1:6" x14ac:dyDescent="0.25">
      <c r="A62" s="20">
        <v>59</v>
      </c>
      <c r="B62" s="20" t="s">
        <v>503</v>
      </c>
      <c r="C62" s="20" t="s">
        <v>503</v>
      </c>
      <c r="D62" s="20" t="s">
        <v>503</v>
      </c>
      <c r="E62" s="20" t="s">
        <v>503</v>
      </c>
      <c r="F62" s="20" t="s">
        <v>503</v>
      </c>
    </row>
    <row r="63" spans="1:6" x14ac:dyDescent="0.25">
      <c r="A63" s="20">
        <v>60</v>
      </c>
      <c r="B63" s="20" t="s">
        <v>503</v>
      </c>
      <c r="C63" s="20" t="s">
        <v>503</v>
      </c>
      <c r="D63" s="20" t="s">
        <v>503</v>
      </c>
      <c r="E63" s="20" t="s">
        <v>503</v>
      </c>
      <c r="F63" s="20" t="s">
        <v>503</v>
      </c>
    </row>
    <row r="64" spans="1:6" x14ac:dyDescent="0.25">
      <c r="A64" s="20">
        <v>61</v>
      </c>
      <c r="B64" s="20" t="s">
        <v>503</v>
      </c>
      <c r="C64" s="20" t="s">
        <v>503</v>
      </c>
      <c r="D64" s="20" t="s">
        <v>503</v>
      </c>
      <c r="E64" s="20" t="s">
        <v>503</v>
      </c>
      <c r="F64" s="20" t="s">
        <v>503</v>
      </c>
    </row>
    <row r="65" spans="1:6" x14ac:dyDescent="0.25">
      <c r="A65" s="20">
        <v>62</v>
      </c>
      <c r="B65" s="20" t="s">
        <v>503</v>
      </c>
      <c r="C65" s="20" t="s">
        <v>503</v>
      </c>
      <c r="D65" s="20" t="s">
        <v>503</v>
      </c>
      <c r="E65" s="20" t="s">
        <v>503</v>
      </c>
      <c r="F65" s="20" t="s">
        <v>503</v>
      </c>
    </row>
    <row r="66" spans="1:6" x14ac:dyDescent="0.25">
      <c r="A66" s="20">
        <v>63</v>
      </c>
      <c r="B66" s="20" t="s">
        <v>503</v>
      </c>
      <c r="C66" s="20" t="s">
        <v>503</v>
      </c>
      <c r="D66" s="20" t="s">
        <v>503</v>
      </c>
      <c r="E66" s="20" t="s">
        <v>503</v>
      </c>
      <c r="F66" s="20" t="s">
        <v>503</v>
      </c>
    </row>
    <row r="67" spans="1:6" x14ac:dyDescent="0.25">
      <c r="A67" s="20">
        <v>64</v>
      </c>
      <c r="B67" s="20" t="s">
        <v>503</v>
      </c>
      <c r="C67" s="20" t="s">
        <v>503</v>
      </c>
      <c r="D67" s="20" t="s">
        <v>503</v>
      </c>
      <c r="E67" s="20" t="s">
        <v>503</v>
      </c>
      <c r="F67" s="20" t="s">
        <v>503</v>
      </c>
    </row>
    <row r="68" spans="1:6" x14ac:dyDescent="0.25">
      <c r="A68" s="20">
        <v>65</v>
      </c>
      <c r="B68" s="20" t="s">
        <v>503</v>
      </c>
      <c r="C68" s="20" t="s">
        <v>503</v>
      </c>
      <c r="D68" s="20" t="s">
        <v>503</v>
      </c>
      <c r="E68" s="20" t="s">
        <v>503</v>
      </c>
      <c r="F68" s="20" t="s">
        <v>503</v>
      </c>
    </row>
    <row r="69" spans="1:6" x14ac:dyDescent="0.25">
      <c r="A69" s="20">
        <v>66</v>
      </c>
      <c r="B69" s="20" t="s">
        <v>503</v>
      </c>
      <c r="C69" s="20" t="s">
        <v>503</v>
      </c>
      <c r="D69" s="20" t="s">
        <v>503</v>
      </c>
      <c r="E69" s="20" t="s">
        <v>503</v>
      </c>
      <c r="F69" s="20" t="s">
        <v>503</v>
      </c>
    </row>
    <row r="70" spans="1:6" x14ac:dyDescent="0.25">
      <c r="A70" s="20">
        <v>67</v>
      </c>
      <c r="B70" s="20" t="s">
        <v>503</v>
      </c>
      <c r="C70" s="20" t="s">
        <v>503</v>
      </c>
      <c r="D70" s="20" t="s">
        <v>503</v>
      </c>
      <c r="E70" s="20" t="s">
        <v>503</v>
      </c>
      <c r="F70" s="20" t="s">
        <v>503</v>
      </c>
    </row>
    <row r="71" spans="1:6" x14ac:dyDescent="0.25">
      <c r="A71" s="20">
        <v>68</v>
      </c>
      <c r="B71" s="20" t="s">
        <v>503</v>
      </c>
      <c r="C71" s="20" t="s">
        <v>503</v>
      </c>
      <c r="D71" s="20" t="s">
        <v>503</v>
      </c>
      <c r="E71" s="20" t="s">
        <v>503</v>
      </c>
      <c r="F71" s="20" t="s">
        <v>503</v>
      </c>
    </row>
    <row r="72" spans="1:6" x14ac:dyDescent="0.25">
      <c r="A72" s="20">
        <v>69</v>
      </c>
      <c r="B72" s="20" t="s">
        <v>503</v>
      </c>
      <c r="C72" s="20" t="s">
        <v>503</v>
      </c>
      <c r="D72" s="20" t="s">
        <v>503</v>
      </c>
      <c r="E72" s="20" t="s">
        <v>503</v>
      </c>
      <c r="F72" s="20" t="s">
        <v>503</v>
      </c>
    </row>
    <row r="73" spans="1:6" x14ac:dyDescent="0.25">
      <c r="A73" s="20">
        <v>70</v>
      </c>
      <c r="B73" s="20" t="s">
        <v>503</v>
      </c>
      <c r="C73" s="20" t="s">
        <v>503</v>
      </c>
      <c r="D73" s="20" t="s">
        <v>503</v>
      </c>
      <c r="E73" s="20" t="s">
        <v>503</v>
      </c>
      <c r="F73" s="20" t="s">
        <v>503</v>
      </c>
    </row>
    <row r="74" spans="1:6" x14ac:dyDescent="0.25">
      <c r="A74" s="20">
        <v>71</v>
      </c>
      <c r="B74" s="20" t="s">
        <v>503</v>
      </c>
      <c r="C74" s="20" t="s">
        <v>503</v>
      </c>
      <c r="D74" s="20" t="s">
        <v>503</v>
      </c>
      <c r="E74" s="20" t="s">
        <v>503</v>
      </c>
      <c r="F74" s="20" t="s">
        <v>503</v>
      </c>
    </row>
    <row r="75" spans="1:6" x14ac:dyDescent="0.25">
      <c r="A75" s="20">
        <v>72</v>
      </c>
      <c r="B75" s="20" t="s">
        <v>503</v>
      </c>
      <c r="C75" s="20" t="s">
        <v>503</v>
      </c>
      <c r="D75" s="20" t="s">
        <v>503</v>
      </c>
      <c r="E75" s="20" t="s">
        <v>503</v>
      </c>
      <c r="F75" s="20" t="s">
        <v>503</v>
      </c>
    </row>
    <row r="76" spans="1:6" x14ac:dyDescent="0.25">
      <c r="A76" s="20">
        <v>73</v>
      </c>
      <c r="B76" s="20" t="s">
        <v>503</v>
      </c>
      <c r="C76" s="20" t="s">
        <v>503</v>
      </c>
      <c r="D76" s="20" t="s">
        <v>503</v>
      </c>
      <c r="E76" s="20" t="s">
        <v>503</v>
      </c>
      <c r="F76" s="20" t="s">
        <v>503</v>
      </c>
    </row>
    <row r="77" spans="1:6" x14ac:dyDescent="0.25">
      <c r="A77" s="20">
        <v>74</v>
      </c>
      <c r="B77" s="20" t="s">
        <v>503</v>
      </c>
      <c r="C77" s="20" t="s">
        <v>503</v>
      </c>
      <c r="D77" s="20" t="s">
        <v>503</v>
      </c>
      <c r="E77" s="20" t="s">
        <v>503</v>
      </c>
      <c r="F77" s="20" t="s">
        <v>503</v>
      </c>
    </row>
    <row r="78" spans="1:6" x14ac:dyDescent="0.25">
      <c r="A78" s="20">
        <v>75</v>
      </c>
      <c r="B78" s="20" t="s">
        <v>503</v>
      </c>
      <c r="C78" s="20" t="s">
        <v>503</v>
      </c>
      <c r="D78" s="20" t="s">
        <v>503</v>
      </c>
      <c r="E78" s="20" t="s">
        <v>503</v>
      </c>
      <c r="F78" s="20" t="s">
        <v>503</v>
      </c>
    </row>
    <row r="79" spans="1:6" x14ac:dyDescent="0.25">
      <c r="A79" s="20">
        <v>76</v>
      </c>
      <c r="B79" s="20" t="s">
        <v>503</v>
      </c>
      <c r="C79" s="20" t="s">
        <v>503</v>
      </c>
      <c r="D79" s="20" t="s">
        <v>503</v>
      </c>
      <c r="E79" s="20" t="s">
        <v>503</v>
      </c>
      <c r="F79" s="20" t="s">
        <v>503</v>
      </c>
    </row>
    <row r="80" spans="1:6" x14ac:dyDescent="0.25">
      <c r="A80" s="20">
        <v>77</v>
      </c>
      <c r="B80" s="20" t="s">
        <v>503</v>
      </c>
      <c r="C80" s="20" t="s">
        <v>503</v>
      </c>
      <c r="D80" s="20" t="s">
        <v>503</v>
      </c>
      <c r="E80" s="20" t="s">
        <v>503</v>
      </c>
      <c r="F80" s="20" t="s">
        <v>503</v>
      </c>
    </row>
    <row r="81" spans="1:6" x14ac:dyDescent="0.25">
      <c r="A81" s="20">
        <v>78</v>
      </c>
      <c r="B81" s="20" t="s">
        <v>503</v>
      </c>
      <c r="C81" s="20" t="s">
        <v>503</v>
      </c>
      <c r="D81" s="20" t="s">
        <v>503</v>
      </c>
      <c r="E81" s="20" t="s">
        <v>503</v>
      </c>
      <c r="F81" s="20" t="s">
        <v>503</v>
      </c>
    </row>
    <row r="82" spans="1:6" x14ac:dyDescent="0.25">
      <c r="A82" s="20">
        <v>79</v>
      </c>
      <c r="B82" s="20" t="s">
        <v>503</v>
      </c>
      <c r="C82" s="20" t="s">
        <v>503</v>
      </c>
      <c r="D82" s="20" t="s">
        <v>503</v>
      </c>
      <c r="E82" s="20" t="s">
        <v>503</v>
      </c>
      <c r="F82" s="20" t="s">
        <v>503</v>
      </c>
    </row>
    <row r="83" spans="1:6" x14ac:dyDescent="0.25">
      <c r="A83" s="20">
        <v>80</v>
      </c>
      <c r="B83" s="20" t="s">
        <v>503</v>
      </c>
      <c r="C83" s="20" t="s">
        <v>503</v>
      </c>
      <c r="D83" s="20" t="s">
        <v>503</v>
      </c>
      <c r="E83" s="20" t="s">
        <v>503</v>
      </c>
      <c r="F83" s="20" t="s">
        <v>503</v>
      </c>
    </row>
    <row r="84" spans="1:6" x14ac:dyDescent="0.25">
      <c r="A84" s="20">
        <v>81</v>
      </c>
      <c r="B84" s="20" t="s">
        <v>503</v>
      </c>
      <c r="C84" s="20" t="s">
        <v>503</v>
      </c>
      <c r="D84" s="20" t="s">
        <v>503</v>
      </c>
      <c r="E84" s="20" t="s">
        <v>503</v>
      </c>
      <c r="F84" s="20" t="s">
        <v>503</v>
      </c>
    </row>
    <row r="85" spans="1:6" x14ac:dyDescent="0.25">
      <c r="A85" s="20">
        <v>82</v>
      </c>
      <c r="B85" s="20" t="s">
        <v>503</v>
      </c>
      <c r="C85" s="20" t="s">
        <v>503</v>
      </c>
      <c r="D85" s="20" t="s">
        <v>503</v>
      </c>
      <c r="E85" s="20" t="s">
        <v>503</v>
      </c>
      <c r="F85" s="20" t="s">
        <v>503</v>
      </c>
    </row>
    <row r="86" spans="1:6" x14ac:dyDescent="0.25">
      <c r="A86" s="20">
        <v>83</v>
      </c>
      <c r="B86" s="20" t="s">
        <v>503</v>
      </c>
      <c r="C86" s="20" t="s">
        <v>503</v>
      </c>
      <c r="D86" s="20" t="s">
        <v>503</v>
      </c>
      <c r="E86" s="20" t="s">
        <v>503</v>
      </c>
      <c r="F86" s="20" t="s">
        <v>503</v>
      </c>
    </row>
    <row r="87" spans="1:6" x14ac:dyDescent="0.25">
      <c r="A87" s="20">
        <v>84</v>
      </c>
      <c r="B87" s="20" t="s">
        <v>503</v>
      </c>
      <c r="C87" s="20" t="s">
        <v>503</v>
      </c>
      <c r="D87" s="20" t="s">
        <v>503</v>
      </c>
      <c r="E87" s="20" t="s">
        <v>503</v>
      </c>
      <c r="F87" s="20" t="s">
        <v>503</v>
      </c>
    </row>
    <row r="88" spans="1:6" x14ac:dyDescent="0.25">
      <c r="A88" s="20">
        <v>85</v>
      </c>
      <c r="B88" s="20" t="s">
        <v>503</v>
      </c>
      <c r="C88" s="20" t="s">
        <v>503</v>
      </c>
      <c r="D88" s="20" t="s">
        <v>503</v>
      </c>
      <c r="E88" s="20" t="s">
        <v>503</v>
      </c>
      <c r="F88" s="20" t="s">
        <v>503</v>
      </c>
    </row>
    <row r="89" spans="1:6" x14ac:dyDescent="0.25">
      <c r="A89" s="20">
        <v>86</v>
      </c>
      <c r="B89" s="20" t="s">
        <v>503</v>
      </c>
      <c r="C89" s="20" t="s">
        <v>503</v>
      </c>
      <c r="D89" s="20" t="s">
        <v>503</v>
      </c>
      <c r="E89" s="20" t="s">
        <v>503</v>
      </c>
      <c r="F89" s="20" t="s">
        <v>503</v>
      </c>
    </row>
    <row r="90" spans="1:6" x14ac:dyDescent="0.25">
      <c r="A90" s="20">
        <v>87</v>
      </c>
      <c r="B90" s="20" t="s">
        <v>503</v>
      </c>
      <c r="C90" s="20" t="s">
        <v>503</v>
      </c>
      <c r="D90" s="20" t="s">
        <v>503</v>
      </c>
      <c r="E90" s="20" t="s">
        <v>503</v>
      </c>
      <c r="F90" s="20" t="s">
        <v>503</v>
      </c>
    </row>
    <row r="91" spans="1:6" x14ac:dyDescent="0.25">
      <c r="A91" s="20">
        <v>88</v>
      </c>
      <c r="B91" s="20" t="s">
        <v>503</v>
      </c>
      <c r="C91" s="20" t="s">
        <v>503</v>
      </c>
      <c r="D91" s="20" t="s">
        <v>503</v>
      </c>
      <c r="E91" s="20" t="s">
        <v>503</v>
      </c>
      <c r="F91" s="20" t="s">
        <v>503</v>
      </c>
    </row>
    <row r="92" spans="1:6" x14ac:dyDescent="0.25">
      <c r="A92" s="20">
        <v>89</v>
      </c>
      <c r="B92" s="20" t="s">
        <v>503</v>
      </c>
      <c r="C92" s="20" t="s">
        <v>503</v>
      </c>
      <c r="D92" s="20" t="s">
        <v>503</v>
      </c>
      <c r="E92" s="20" t="s">
        <v>503</v>
      </c>
      <c r="F92" s="20" t="s">
        <v>503</v>
      </c>
    </row>
    <row r="93" spans="1:6" x14ac:dyDescent="0.25">
      <c r="A93" s="20">
        <v>90</v>
      </c>
      <c r="B93" s="20" t="s">
        <v>503</v>
      </c>
      <c r="C93" s="20" t="s">
        <v>503</v>
      </c>
      <c r="D93" s="20" t="s">
        <v>503</v>
      </c>
      <c r="E93" s="20" t="s">
        <v>503</v>
      </c>
      <c r="F93" s="20" t="s">
        <v>503</v>
      </c>
    </row>
    <row r="94" spans="1:6" x14ac:dyDescent="0.25">
      <c r="A94" s="20">
        <v>91</v>
      </c>
      <c r="B94" s="20" t="s">
        <v>503</v>
      </c>
      <c r="C94" s="20" t="s">
        <v>503</v>
      </c>
      <c r="D94" s="20" t="s">
        <v>503</v>
      </c>
      <c r="E94" s="20" t="s">
        <v>503</v>
      </c>
      <c r="F94" s="20" t="s">
        <v>503</v>
      </c>
    </row>
    <row r="95" spans="1:6" x14ac:dyDescent="0.25">
      <c r="A95" s="20">
        <v>92</v>
      </c>
      <c r="B95" s="20" t="s">
        <v>503</v>
      </c>
      <c r="C95" s="20" t="s">
        <v>503</v>
      </c>
      <c r="D95" s="20" t="s">
        <v>503</v>
      </c>
      <c r="E95" s="20" t="s">
        <v>503</v>
      </c>
      <c r="F95" s="20" t="s">
        <v>503</v>
      </c>
    </row>
    <row r="96" spans="1:6" x14ac:dyDescent="0.25">
      <c r="A96" s="20">
        <v>93</v>
      </c>
      <c r="B96" s="20" t="s">
        <v>503</v>
      </c>
      <c r="C96" s="20" t="s">
        <v>503</v>
      </c>
      <c r="D96" s="20" t="s">
        <v>503</v>
      </c>
      <c r="E96" s="20" t="s">
        <v>503</v>
      </c>
      <c r="F96" s="20" t="s">
        <v>503</v>
      </c>
    </row>
    <row r="97" spans="1:6" x14ac:dyDescent="0.25">
      <c r="A97" s="20">
        <v>94</v>
      </c>
      <c r="B97" s="20" t="s">
        <v>503</v>
      </c>
      <c r="C97" s="20" t="s">
        <v>503</v>
      </c>
      <c r="D97" s="20" t="s">
        <v>503</v>
      </c>
      <c r="E97" s="20" t="s">
        <v>503</v>
      </c>
      <c r="F97" s="20" t="s">
        <v>503</v>
      </c>
    </row>
    <row r="98" spans="1:6" x14ac:dyDescent="0.25">
      <c r="A98" s="20">
        <v>95</v>
      </c>
      <c r="B98" s="20" t="s">
        <v>503</v>
      </c>
      <c r="C98" s="20" t="s">
        <v>503</v>
      </c>
      <c r="D98" s="20" t="s">
        <v>503</v>
      </c>
      <c r="E98" s="20" t="s">
        <v>503</v>
      </c>
      <c r="F98" s="20" t="s">
        <v>503</v>
      </c>
    </row>
    <row r="99" spans="1:6" x14ac:dyDescent="0.25">
      <c r="A99" s="20">
        <v>96</v>
      </c>
      <c r="B99" s="20" t="s">
        <v>503</v>
      </c>
      <c r="C99" s="20" t="s">
        <v>503</v>
      </c>
      <c r="D99" s="20" t="s">
        <v>503</v>
      </c>
      <c r="E99" s="20" t="s">
        <v>503</v>
      </c>
      <c r="F99" s="20" t="s">
        <v>503</v>
      </c>
    </row>
    <row r="100" spans="1:6" x14ac:dyDescent="0.25">
      <c r="A100" s="20">
        <v>97</v>
      </c>
      <c r="B100" s="20" t="s">
        <v>503</v>
      </c>
      <c r="C100" s="20" t="s">
        <v>503</v>
      </c>
      <c r="D100" s="20" t="s">
        <v>503</v>
      </c>
      <c r="E100" s="20" t="s">
        <v>503</v>
      </c>
      <c r="F100" s="20" t="s">
        <v>503</v>
      </c>
    </row>
    <row r="101" spans="1:6" x14ac:dyDescent="0.25">
      <c r="A101" s="20">
        <v>98</v>
      </c>
      <c r="B101" s="20" t="s">
        <v>503</v>
      </c>
      <c r="C101" s="20" t="s">
        <v>503</v>
      </c>
      <c r="D101" s="20" t="s">
        <v>503</v>
      </c>
      <c r="E101" s="20" t="s">
        <v>503</v>
      </c>
      <c r="F101" s="20" t="s">
        <v>503</v>
      </c>
    </row>
    <row r="102" spans="1:6" x14ac:dyDescent="0.25">
      <c r="A102" s="20">
        <v>99</v>
      </c>
      <c r="B102" s="20" t="s">
        <v>503</v>
      </c>
      <c r="C102" s="20" t="s">
        <v>503</v>
      </c>
      <c r="D102" s="20" t="s">
        <v>503</v>
      </c>
      <c r="E102" s="20" t="s">
        <v>503</v>
      </c>
      <c r="F102" s="20" t="s">
        <v>503</v>
      </c>
    </row>
    <row r="103" spans="1:6" x14ac:dyDescent="0.25">
      <c r="A103" s="20">
        <v>100</v>
      </c>
      <c r="B103" s="20" t="s">
        <v>503</v>
      </c>
      <c r="C103" s="20" t="s">
        <v>503</v>
      </c>
      <c r="D103" s="20" t="s">
        <v>503</v>
      </c>
      <c r="E103" s="20" t="s">
        <v>503</v>
      </c>
      <c r="F103" s="20" t="s">
        <v>503</v>
      </c>
    </row>
    <row r="104" spans="1:6" x14ac:dyDescent="0.25">
      <c r="A104" s="20">
        <v>101</v>
      </c>
      <c r="B104" s="20" t="s">
        <v>503</v>
      </c>
      <c r="C104" s="20" t="s">
        <v>503</v>
      </c>
      <c r="D104" s="20" t="s">
        <v>503</v>
      </c>
      <c r="E104" s="20" t="s">
        <v>503</v>
      </c>
      <c r="F104" s="20" t="s">
        <v>503</v>
      </c>
    </row>
    <row r="105" spans="1:6" x14ac:dyDescent="0.25">
      <c r="A105" s="20">
        <v>102</v>
      </c>
      <c r="B105" s="20" t="s">
        <v>503</v>
      </c>
      <c r="C105" s="20" t="s">
        <v>503</v>
      </c>
      <c r="D105" s="20" t="s">
        <v>503</v>
      </c>
      <c r="E105" s="20" t="s">
        <v>503</v>
      </c>
      <c r="F105" s="20" t="s">
        <v>503</v>
      </c>
    </row>
    <row r="106" spans="1:6" x14ac:dyDescent="0.25">
      <c r="A106" s="20">
        <v>103</v>
      </c>
      <c r="B106" s="20" t="s">
        <v>503</v>
      </c>
      <c r="C106" s="20" t="s">
        <v>503</v>
      </c>
      <c r="D106" s="20" t="s">
        <v>503</v>
      </c>
      <c r="E106" s="20" t="s">
        <v>503</v>
      </c>
      <c r="F106" s="20" t="s">
        <v>503</v>
      </c>
    </row>
    <row r="107" spans="1:6" x14ac:dyDescent="0.25">
      <c r="A107" s="20">
        <v>104</v>
      </c>
      <c r="B107" s="20" t="s">
        <v>503</v>
      </c>
      <c r="C107" s="20" t="s">
        <v>503</v>
      </c>
      <c r="D107" s="20" t="s">
        <v>503</v>
      </c>
      <c r="E107" s="20" t="s">
        <v>503</v>
      </c>
      <c r="F107" s="20" t="s">
        <v>503</v>
      </c>
    </row>
    <row r="108" spans="1:6" x14ac:dyDescent="0.25">
      <c r="A108" s="20">
        <v>105</v>
      </c>
      <c r="B108" s="20" t="s">
        <v>503</v>
      </c>
      <c r="C108" s="20" t="s">
        <v>503</v>
      </c>
      <c r="D108" s="20" t="s">
        <v>503</v>
      </c>
      <c r="E108" s="20" t="s">
        <v>503</v>
      </c>
      <c r="F108" s="20" t="s">
        <v>503</v>
      </c>
    </row>
    <row r="109" spans="1:6" x14ac:dyDescent="0.25">
      <c r="A109" s="20">
        <v>106</v>
      </c>
      <c r="B109" s="20" t="s">
        <v>503</v>
      </c>
      <c r="C109" s="20" t="s">
        <v>503</v>
      </c>
      <c r="D109" s="20" t="s">
        <v>503</v>
      </c>
      <c r="E109" s="20" t="s">
        <v>503</v>
      </c>
      <c r="F109" s="20" t="s">
        <v>503</v>
      </c>
    </row>
    <row r="110" spans="1:6" x14ac:dyDescent="0.25">
      <c r="A110" s="20">
        <v>107</v>
      </c>
      <c r="B110" s="20" t="s">
        <v>503</v>
      </c>
      <c r="C110" s="20" t="s">
        <v>503</v>
      </c>
      <c r="D110" s="20" t="s">
        <v>503</v>
      </c>
      <c r="E110" s="20" t="s">
        <v>503</v>
      </c>
      <c r="F110" s="20" t="s">
        <v>503</v>
      </c>
    </row>
    <row r="111" spans="1:6" x14ac:dyDescent="0.25">
      <c r="A111" s="20">
        <v>108</v>
      </c>
      <c r="B111" s="20" t="s">
        <v>503</v>
      </c>
      <c r="C111" s="20" t="s">
        <v>503</v>
      </c>
      <c r="D111" s="20" t="s">
        <v>503</v>
      </c>
      <c r="E111" s="20" t="s">
        <v>503</v>
      </c>
      <c r="F111" s="20" t="s">
        <v>503</v>
      </c>
    </row>
    <row r="112" spans="1:6" x14ac:dyDescent="0.25">
      <c r="A112" s="20">
        <v>109</v>
      </c>
      <c r="B112" s="20" t="s">
        <v>503</v>
      </c>
      <c r="C112" s="20" t="s">
        <v>503</v>
      </c>
      <c r="D112" s="20" t="s">
        <v>503</v>
      </c>
      <c r="E112" s="20" t="s">
        <v>503</v>
      </c>
      <c r="F112" s="20" t="s">
        <v>503</v>
      </c>
    </row>
    <row r="113" spans="1:6" x14ac:dyDescent="0.25">
      <c r="A113" s="20">
        <v>110</v>
      </c>
      <c r="B113" s="20" t="s">
        <v>503</v>
      </c>
      <c r="C113" s="20" t="s">
        <v>503</v>
      </c>
      <c r="D113" s="20" t="s">
        <v>503</v>
      </c>
      <c r="E113" s="20" t="s">
        <v>503</v>
      </c>
      <c r="F113" s="20" t="s">
        <v>503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4" style="20" bestFit="1" customWidth="1"/>
    <col min="2" max="2" width="29.5703125" style="20" bestFit="1" customWidth="1"/>
    <col min="3" max="3" width="27.7109375" style="20" bestFit="1" customWidth="1"/>
    <col min="4" max="4" width="26.7109375" style="20" bestFit="1" customWidth="1"/>
    <col min="5" max="5" width="32" style="20" bestFit="1" customWidth="1"/>
    <col min="6" max="6" width="27.710937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170</v>
      </c>
      <c r="C2" s="20" t="s">
        <v>171</v>
      </c>
      <c r="D2" s="20" t="s">
        <v>172</v>
      </c>
      <c r="E2" s="20" t="s">
        <v>173</v>
      </c>
      <c r="F2" s="20" t="s">
        <v>174</v>
      </c>
    </row>
    <row r="3" spans="1:6" x14ac:dyDescent="0.25">
      <c r="A3" s="22" t="s">
        <v>100</v>
      </c>
      <c r="B3" s="22" t="s">
        <v>175</v>
      </c>
      <c r="C3" s="22" t="s">
        <v>176</v>
      </c>
      <c r="D3" s="22" t="s">
        <v>177</v>
      </c>
      <c r="E3" s="22" t="s">
        <v>178</v>
      </c>
      <c r="F3" s="22" t="s">
        <v>179</v>
      </c>
    </row>
    <row r="4" spans="1:6" x14ac:dyDescent="0.25">
      <c r="A4" s="20">
        <v>1</v>
      </c>
      <c r="B4" s="10" t="s">
        <v>512</v>
      </c>
      <c r="C4" s="20">
        <v>1000</v>
      </c>
      <c r="D4" s="20">
        <v>1000</v>
      </c>
      <c r="E4" s="20" t="s">
        <v>497</v>
      </c>
      <c r="F4" s="20" t="s">
        <v>506</v>
      </c>
    </row>
    <row r="5" spans="1:6" x14ac:dyDescent="0.25">
      <c r="A5" s="20">
        <v>2</v>
      </c>
      <c r="B5" s="10" t="s">
        <v>512</v>
      </c>
      <c r="C5" s="20">
        <v>1100</v>
      </c>
      <c r="D5" s="20">
        <v>1100</v>
      </c>
      <c r="E5" s="20" t="s">
        <v>497</v>
      </c>
      <c r="F5" s="20" t="s">
        <v>506</v>
      </c>
    </row>
    <row r="6" spans="1:6" x14ac:dyDescent="0.25">
      <c r="A6" s="20">
        <v>3</v>
      </c>
      <c r="B6" s="10" t="s">
        <v>512</v>
      </c>
      <c r="C6" s="20">
        <v>400</v>
      </c>
      <c r="D6" s="20">
        <v>400</v>
      </c>
      <c r="E6" s="20" t="s">
        <v>497</v>
      </c>
      <c r="F6" s="20" t="s">
        <v>506</v>
      </c>
    </row>
    <row r="7" spans="1:6" x14ac:dyDescent="0.25">
      <c r="A7" s="20">
        <v>4</v>
      </c>
      <c r="B7" s="10" t="s">
        <v>512</v>
      </c>
      <c r="C7" s="20">
        <v>2850</v>
      </c>
      <c r="D7" s="20">
        <v>2850</v>
      </c>
      <c r="E7" s="20" t="s">
        <v>497</v>
      </c>
      <c r="F7" s="20" t="s">
        <v>506</v>
      </c>
    </row>
    <row r="8" spans="1:6" x14ac:dyDescent="0.25">
      <c r="A8" s="20">
        <v>5</v>
      </c>
      <c r="B8" s="10" t="s">
        <v>512</v>
      </c>
      <c r="C8" s="20">
        <v>0</v>
      </c>
      <c r="D8" s="20">
        <v>0</v>
      </c>
      <c r="E8" s="20" t="s">
        <v>497</v>
      </c>
      <c r="F8" s="20" t="s">
        <v>506</v>
      </c>
    </row>
    <row r="9" spans="1:6" x14ac:dyDescent="0.25">
      <c r="A9" s="20">
        <v>6</v>
      </c>
      <c r="B9" s="10" t="s">
        <v>512</v>
      </c>
      <c r="C9" s="20">
        <v>0</v>
      </c>
      <c r="D9" s="20">
        <v>0</v>
      </c>
      <c r="E9" s="20" t="s">
        <v>497</v>
      </c>
      <c r="F9" s="20" t="s">
        <v>506</v>
      </c>
    </row>
    <row r="10" spans="1:6" x14ac:dyDescent="0.25">
      <c r="A10" s="20">
        <v>7</v>
      </c>
      <c r="B10" s="10" t="s">
        <v>512</v>
      </c>
      <c r="C10" s="20">
        <v>7200</v>
      </c>
      <c r="D10" s="20">
        <v>7200</v>
      </c>
      <c r="E10" s="20" t="s">
        <v>497</v>
      </c>
      <c r="F10" s="20" t="s">
        <v>506</v>
      </c>
    </row>
    <row r="11" spans="1:6" x14ac:dyDescent="0.25">
      <c r="A11" s="20">
        <v>8</v>
      </c>
      <c r="B11" s="10" t="s">
        <v>512</v>
      </c>
      <c r="C11" s="20">
        <v>7200</v>
      </c>
      <c r="D11" s="20">
        <v>7200</v>
      </c>
      <c r="E11" s="20" t="s">
        <v>497</v>
      </c>
      <c r="F11" s="20" t="s">
        <v>506</v>
      </c>
    </row>
    <row r="12" spans="1:6" x14ac:dyDescent="0.25">
      <c r="A12" s="20">
        <v>9</v>
      </c>
      <c r="B12" s="10" t="s">
        <v>512</v>
      </c>
      <c r="C12" s="20">
        <v>2850</v>
      </c>
      <c r="D12" s="20">
        <v>2850</v>
      </c>
      <c r="E12" s="20" t="s">
        <v>497</v>
      </c>
      <c r="F12" s="20" t="s">
        <v>506</v>
      </c>
    </row>
    <row r="13" spans="1:6" x14ac:dyDescent="0.25">
      <c r="A13" s="20">
        <v>10</v>
      </c>
      <c r="B13" s="10" t="s">
        <v>512</v>
      </c>
      <c r="C13" s="20">
        <v>400</v>
      </c>
      <c r="D13" s="20">
        <v>400</v>
      </c>
      <c r="E13" s="20" t="s">
        <v>497</v>
      </c>
      <c r="F13" s="20" t="s">
        <v>506</v>
      </c>
    </row>
    <row r="14" spans="1:6" x14ac:dyDescent="0.25">
      <c r="A14" s="20">
        <v>11</v>
      </c>
      <c r="B14" s="10" t="s">
        <v>512</v>
      </c>
      <c r="C14" s="20">
        <v>7200</v>
      </c>
      <c r="D14" s="20">
        <v>7200</v>
      </c>
      <c r="E14" s="20" t="s">
        <v>497</v>
      </c>
      <c r="F14" s="20" t="s">
        <v>506</v>
      </c>
    </row>
    <row r="15" spans="1:6" x14ac:dyDescent="0.25">
      <c r="A15" s="20">
        <v>12</v>
      </c>
      <c r="B15" s="10" t="s">
        <v>512</v>
      </c>
      <c r="C15" s="20">
        <v>2250</v>
      </c>
      <c r="D15" s="20">
        <v>2250</v>
      </c>
      <c r="E15" s="20" t="s">
        <v>497</v>
      </c>
      <c r="F15" s="20" t="s">
        <v>506</v>
      </c>
    </row>
    <row r="16" spans="1:6" x14ac:dyDescent="0.25">
      <c r="A16" s="20">
        <v>13</v>
      </c>
      <c r="B16" s="10" t="s">
        <v>512</v>
      </c>
      <c r="C16" s="20">
        <v>1100</v>
      </c>
      <c r="D16" s="20">
        <v>1100</v>
      </c>
      <c r="E16" s="20" t="s">
        <v>497</v>
      </c>
      <c r="F16" s="20" t="s">
        <v>506</v>
      </c>
    </row>
    <row r="17" spans="1:6" x14ac:dyDescent="0.25">
      <c r="A17" s="20">
        <v>14</v>
      </c>
      <c r="B17" s="10" t="s">
        <v>512</v>
      </c>
      <c r="C17" s="20">
        <v>1000</v>
      </c>
      <c r="D17" s="20">
        <v>1000</v>
      </c>
      <c r="E17" s="20" t="s">
        <v>497</v>
      </c>
      <c r="F17" s="20" t="s">
        <v>506</v>
      </c>
    </row>
    <row r="18" spans="1:6" x14ac:dyDescent="0.25">
      <c r="A18" s="20">
        <v>15</v>
      </c>
      <c r="B18" s="10" t="s">
        <v>512</v>
      </c>
      <c r="C18" s="20">
        <v>2850</v>
      </c>
      <c r="D18" s="20">
        <v>2850</v>
      </c>
      <c r="E18" s="20" t="s">
        <v>497</v>
      </c>
      <c r="F18" s="20" t="s">
        <v>506</v>
      </c>
    </row>
    <row r="19" spans="1:6" x14ac:dyDescent="0.25">
      <c r="A19" s="20">
        <v>16</v>
      </c>
      <c r="B19" s="10" t="s">
        <v>512</v>
      </c>
      <c r="C19" s="20">
        <v>1000</v>
      </c>
      <c r="D19" s="20">
        <v>1000</v>
      </c>
      <c r="E19" s="20" t="s">
        <v>497</v>
      </c>
      <c r="F19" s="20" t="s">
        <v>506</v>
      </c>
    </row>
    <row r="20" spans="1:6" x14ac:dyDescent="0.25">
      <c r="A20" s="20">
        <v>17</v>
      </c>
      <c r="B20" s="10" t="s">
        <v>512</v>
      </c>
      <c r="C20" s="20">
        <v>400</v>
      </c>
      <c r="D20" s="20">
        <v>400</v>
      </c>
      <c r="E20" s="20" t="s">
        <v>497</v>
      </c>
      <c r="F20" s="20" t="s">
        <v>506</v>
      </c>
    </row>
    <row r="21" spans="1:6" x14ac:dyDescent="0.25">
      <c r="A21" s="20">
        <v>18</v>
      </c>
      <c r="B21" s="10" t="s">
        <v>512</v>
      </c>
      <c r="C21" s="20">
        <v>0</v>
      </c>
      <c r="D21" s="20">
        <v>0</v>
      </c>
      <c r="E21" s="20" t="s">
        <v>497</v>
      </c>
      <c r="F21" s="20" t="s">
        <v>506</v>
      </c>
    </row>
    <row r="22" spans="1:6" x14ac:dyDescent="0.25">
      <c r="A22" s="20">
        <v>19</v>
      </c>
      <c r="B22" s="10" t="s">
        <v>512</v>
      </c>
      <c r="C22" s="20">
        <v>400</v>
      </c>
      <c r="D22" s="20">
        <v>400</v>
      </c>
      <c r="E22" s="20" t="s">
        <v>497</v>
      </c>
      <c r="F22" s="20" t="s">
        <v>506</v>
      </c>
    </row>
    <row r="23" spans="1:6" x14ac:dyDescent="0.25">
      <c r="A23" s="20">
        <v>20</v>
      </c>
      <c r="B23" s="10" t="s">
        <v>512</v>
      </c>
      <c r="C23" s="20">
        <v>0</v>
      </c>
      <c r="D23" s="20">
        <v>0</v>
      </c>
      <c r="E23" s="20" t="s">
        <v>497</v>
      </c>
      <c r="F23" s="20" t="s">
        <v>506</v>
      </c>
    </row>
    <row r="24" spans="1:6" x14ac:dyDescent="0.25">
      <c r="A24" s="20">
        <v>21</v>
      </c>
      <c r="B24" s="10" t="s">
        <v>512</v>
      </c>
      <c r="C24" s="20">
        <v>0</v>
      </c>
      <c r="D24" s="20">
        <v>0</v>
      </c>
      <c r="E24" s="20" t="s">
        <v>497</v>
      </c>
      <c r="F24" s="20" t="s">
        <v>506</v>
      </c>
    </row>
    <row r="25" spans="1:6" x14ac:dyDescent="0.25">
      <c r="A25" s="20">
        <v>22</v>
      </c>
      <c r="B25" s="10" t="s">
        <v>512</v>
      </c>
      <c r="C25" s="20">
        <v>1000</v>
      </c>
      <c r="D25" s="20">
        <v>1000</v>
      </c>
      <c r="E25" s="20" t="s">
        <v>497</v>
      </c>
      <c r="F25" s="20" t="s">
        <v>506</v>
      </c>
    </row>
    <row r="26" spans="1:6" x14ac:dyDescent="0.25">
      <c r="A26" s="20">
        <v>23</v>
      </c>
      <c r="B26" s="10" t="s">
        <v>512</v>
      </c>
      <c r="C26" s="20">
        <v>1100</v>
      </c>
      <c r="D26" s="20">
        <v>1100</v>
      </c>
      <c r="E26" s="20" t="s">
        <v>497</v>
      </c>
      <c r="F26" s="20" t="s">
        <v>506</v>
      </c>
    </row>
    <row r="27" spans="1:6" x14ac:dyDescent="0.25">
      <c r="A27" s="20">
        <v>24</v>
      </c>
      <c r="B27" s="10" t="s">
        <v>512</v>
      </c>
      <c r="C27" s="20">
        <v>0</v>
      </c>
      <c r="D27" s="20">
        <v>0</v>
      </c>
      <c r="E27" s="20" t="s">
        <v>497</v>
      </c>
      <c r="F27" s="20" t="s">
        <v>506</v>
      </c>
    </row>
    <row r="28" spans="1:6" x14ac:dyDescent="0.25">
      <c r="A28" s="20">
        <v>25</v>
      </c>
      <c r="B28" s="10" t="s">
        <v>512</v>
      </c>
      <c r="C28" s="20">
        <v>0</v>
      </c>
      <c r="D28" s="20">
        <v>0</v>
      </c>
      <c r="E28" s="20" t="s">
        <v>497</v>
      </c>
      <c r="F28" s="20" t="s">
        <v>506</v>
      </c>
    </row>
    <row r="29" spans="1:6" x14ac:dyDescent="0.25">
      <c r="A29" s="20">
        <v>26</v>
      </c>
      <c r="B29" s="10" t="s">
        <v>512</v>
      </c>
      <c r="C29" s="20">
        <v>0</v>
      </c>
      <c r="D29" s="20">
        <v>0</v>
      </c>
      <c r="E29" s="20" t="s">
        <v>497</v>
      </c>
      <c r="F29" s="20" t="s">
        <v>506</v>
      </c>
    </row>
    <row r="30" spans="1:6" x14ac:dyDescent="0.25">
      <c r="A30" s="20">
        <v>27</v>
      </c>
      <c r="B30" s="10" t="s">
        <v>512</v>
      </c>
      <c r="C30" s="20">
        <v>1100</v>
      </c>
      <c r="D30" s="20">
        <v>1100</v>
      </c>
      <c r="E30" s="20" t="s">
        <v>497</v>
      </c>
      <c r="F30" s="20" t="s">
        <v>506</v>
      </c>
    </row>
    <row r="31" spans="1:6" x14ac:dyDescent="0.25">
      <c r="A31" s="20">
        <v>28</v>
      </c>
      <c r="B31" s="10" t="s">
        <v>512</v>
      </c>
      <c r="C31" s="20">
        <v>2750</v>
      </c>
      <c r="D31" s="20">
        <v>2750</v>
      </c>
      <c r="E31" s="20" t="s">
        <v>497</v>
      </c>
      <c r="F31" s="20" t="s">
        <v>506</v>
      </c>
    </row>
    <row r="32" spans="1:6" x14ac:dyDescent="0.25">
      <c r="A32" s="20">
        <v>29</v>
      </c>
      <c r="B32" s="10" t="s">
        <v>512</v>
      </c>
      <c r="C32" s="20">
        <v>0</v>
      </c>
      <c r="D32" s="20">
        <v>0</v>
      </c>
      <c r="E32" s="20" t="s">
        <v>497</v>
      </c>
      <c r="F32" s="20" t="s">
        <v>506</v>
      </c>
    </row>
    <row r="33" spans="1:6" x14ac:dyDescent="0.25">
      <c r="A33" s="20">
        <v>30</v>
      </c>
      <c r="B33" s="10" t="s">
        <v>512</v>
      </c>
      <c r="C33" s="20">
        <v>2750</v>
      </c>
      <c r="D33" s="20">
        <v>2750</v>
      </c>
      <c r="E33" s="20" t="s">
        <v>497</v>
      </c>
      <c r="F33" s="20" t="s">
        <v>506</v>
      </c>
    </row>
    <row r="34" spans="1:6" x14ac:dyDescent="0.25">
      <c r="A34" s="20">
        <v>31</v>
      </c>
      <c r="B34" s="10" t="s">
        <v>512</v>
      </c>
      <c r="C34" s="20">
        <v>400</v>
      </c>
      <c r="D34" s="20">
        <v>400</v>
      </c>
      <c r="E34" s="20" t="s">
        <v>497</v>
      </c>
      <c r="F34" s="20" t="s">
        <v>506</v>
      </c>
    </row>
    <row r="35" spans="1:6" x14ac:dyDescent="0.25">
      <c r="A35" s="20">
        <v>32</v>
      </c>
      <c r="B35" s="10" t="s">
        <v>512</v>
      </c>
      <c r="C35" s="20">
        <v>2750</v>
      </c>
      <c r="D35" s="20">
        <v>2750</v>
      </c>
      <c r="E35" s="20" t="s">
        <v>497</v>
      </c>
      <c r="F35" s="20" t="s">
        <v>506</v>
      </c>
    </row>
    <row r="36" spans="1:6" x14ac:dyDescent="0.25">
      <c r="A36" s="20">
        <v>33</v>
      </c>
      <c r="B36" s="10" t="s">
        <v>512</v>
      </c>
      <c r="C36" s="20">
        <v>1100</v>
      </c>
      <c r="D36" s="20">
        <v>1100</v>
      </c>
      <c r="E36" s="20" t="s">
        <v>497</v>
      </c>
      <c r="F36" s="20" t="s">
        <v>506</v>
      </c>
    </row>
    <row r="37" spans="1:6" x14ac:dyDescent="0.25">
      <c r="A37" s="20">
        <v>34</v>
      </c>
      <c r="B37" s="10" t="s">
        <v>512</v>
      </c>
      <c r="C37" s="20">
        <v>0</v>
      </c>
      <c r="D37" s="20">
        <v>0</v>
      </c>
      <c r="E37" s="20" t="s">
        <v>497</v>
      </c>
      <c r="F37" s="20" t="s">
        <v>506</v>
      </c>
    </row>
    <row r="38" spans="1:6" x14ac:dyDescent="0.25">
      <c r="A38" s="20">
        <v>35</v>
      </c>
      <c r="B38" s="10" t="s">
        <v>512</v>
      </c>
      <c r="C38" s="20">
        <v>0</v>
      </c>
      <c r="D38" s="20">
        <v>0</v>
      </c>
      <c r="E38" s="20" t="s">
        <v>497</v>
      </c>
      <c r="F38" s="20" t="s">
        <v>506</v>
      </c>
    </row>
    <row r="39" spans="1:6" x14ac:dyDescent="0.25">
      <c r="A39" s="20">
        <v>36</v>
      </c>
      <c r="B39" s="10" t="s">
        <v>512</v>
      </c>
      <c r="C39" s="20">
        <v>0</v>
      </c>
      <c r="D39" s="20">
        <v>0</v>
      </c>
      <c r="E39" s="20" t="s">
        <v>497</v>
      </c>
      <c r="F39" s="20" t="s">
        <v>506</v>
      </c>
    </row>
    <row r="40" spans="1:6" x14ac:dyDescent="0.25">
      <c r="A40" s="20">
        <v>37</v>
      </c>
      <c r="B40" s="10" t="s">
        <v>512</v>
      </c>
      <c r="C40" s="20">
        <v>0</v>
      </c>
      <c r="D40" s="20">
        <v>0</v>
      </c>
      <c r="E40" s="20" t="s">
        <v>497</v>
      </c>
      <c r="F40" s="20" t="s">
        <v>506</v>
      </c>
    </row>
    <row r="41" spans="1:6" x14ac:dyDescent="0.25">
      <c r="A41" s="20">
        <v>38</v>
      </c>
      <c r="B41" s="10" t="s">
        <v>512</v>
      </c>
      <c r="C41" s="20">
        <v>2750</v>
      </c>
      <c r="D41" s="20">
        <v>2750</v>
      </c>
      <c r="E41" s="20" t="s">
        <v>497</v>
      </c>
      <c r="F41" s="20" t="s">
        <v>506</v>
      </c>
    </row>
    <row r="42" spans="1:6" x14ac:dyDescent="0.25">
      <c r="A42" s="20">
        <v>39</v>
      </c>
      <c r="B42" s="10" t="s">
        <v>512</v>
      </c>
      <c r="C42" s="20">
        <v>0</v>
      </c>
      <c r="D42" s="20">
        <v>0</v>
      </c>
      <c r="E42" s="20" t="s">
        <v>497</v>
      </c>
      <c r="F42" s="20" t="s">
        <v>506</v>
      </c>
    </row>
    <row r="43" spans="1:6" x14ac:dyDescent="0.25">
      <c r="A43" s="20">
        <v>40</v>
      </c>
      <c r="B43" s="10" t="s">
        <v>512</v>
      </c>
      <c r="C43" s="20">
        <v>7200</v>
      </c>
      <c r="D43" s="20">
        <v>7200</v>
      </c>
      <c r="E43" s="20" t="s">
        <v>497</v>
      </c>
      <c r="F43" s="20" t="s">
        <v>506</v>
      </c>
    </row>
    <row r="44" spans="1:6" x14ac:dyDescent="0.25">
      <c r="A44" s="20">
        <v>41</v>
      </c>
      <c r="B44" s="10" t="s">
        <v>512</v>
      </c>
      <c r="C44" s="20">
        <v>7200</v>
      </c>
      <c r="D44" s="20">
        <v>7200</v>
      </c>
      <c r="E44" s="20" t="s">
        <v>497</v>
      </c>
      <c r="F44" s="20" t="s">
        <v>506</v>
      </c>
    </row>
    <row r="45" spans="1:6" x14ac:dyDescent="0.25">
      <c r="A45" s="20">
        <v>42</v>
      </c>
      <c r="B45" s="10" t="s">
        <v>512</v>
      </c>
      <c r="C45" s="20">
        <v>7100</v>
      </c>
      <c r="D45" s="20">
        <v>7100</v>
      </c>
      <c r="E45" s="20" t="s">
        <v>497</v>
      </c>
      <c r="F45" s="20" t="s">
        <v>506</v>
      </c>
    </row>
    <row r="46" spans="1:6" x14ac:dyDescent="0.25">
      <c r="A46" s="20">
        <v>43</v>
      </c>
      <c r="B46" s="10" t="s">
        <v>512</v>
      </c>
      <c r="C46" s="20">
        <v>7200</v>
      </c>
      <c r="D46" s="20">
        <v>7200</v>
      </c>
      <c r="E46" s="20" t="s">
        <v>497</v>
      </c>
      <c r="F46" s="20" t="s">
        <v>506</v>
      </c>
    </row>
    <row r="47" spans="1:6" x14ac:dyDescent="0.25">
      <c r="A47" s="20">
        <v>44</v>
      </c>
      <c r="B47" s="10" t="s">
        <v>512</v>
      </c>
      <c r="C47" s="20">
        <v>7100</v>
      </c>
      <c r="D47" s="20">
        <v>7100</v>
      </c>
      <c r="E47" s="20" t="s">
        <v>497</v>
      </c>
      <c r="F47" s="20" t="s">
        <v>506</v>
      </c>
    </row>
    <row r="48" spans="1:6" x14ac:dyDescent="0.25">
      <c r="A48" s="20">
        <v>45</v>
      </c>
      <c r="B48" s="10" t="s">
        <v>512</v>
      </c>
      <c r="C48" s="20">
        <v>2750</v>
      </c>
      <c r="D48" s="20">
        <v>2750</v>
      </c>
      <c r="E48" s="20" t="s">
        <v>497</v>
      </c>
      <c r="F48" s="20" t="s">
        <v>506</v>
      </c>
    </row>
    <row r="49" spans="1:6" x14ac:dyDescent="0.25">
      <c r="A49" s="20">
        <v>46</v>
      </c>
      <c r="B49" s="10" t="s">
        <v>512</v>
      </c>
      <c r="C49" s="20">
        <v>400</v>
      </c>
      <c r="D49" s="20">
        <v>400</v>
      </c>
      <c r="E49" s="20" t="s">
        <v>497</v>
      </c>
      <c r="F49" s="20" t="s">
        <v>506</v>
      </c>
    </row>
    <row r="50" spans="1:6" x14ac:dyDescent="0.25">
      <c r="A50" s="20">
        <v>47</v>
      </c>
      <c r="B50" s="10" t="s">
        <v>512</v>
      </c>
      <c r="C50" s="20">
        <v>7200</v>
      </c>
      <c r="D50" s="20">
        <v>7200</v>
      </c>
      <c r="E50" s="20" t="s">
        <v>497</v>
      </c>
      <c r="F50" s="20" t="s">
        <v>506</v>
      </c>
    </row>
    <row r="51" spans="1:6" x14ac:dyDescent="0.25">
      <c r="A51" s="20">
        <v>48</v>
      </c>
      <c r="B51" s="10" t="s">
        <v>512</v>
      </c>
      <c r="C51" s="20">
        <v>7200</v>
      </c>
      <c r="D51" s="20">
        <v>7200</v>
      </c>
      <c r="E51" s="20" t="s">
        <v>497</v>
      </c>
      <c r="F51" s="20" t="s">
        <v>506</v>
      </c>
    </row>
    <row r="52" spans="1:6" x14ac:dyDescent="0.25">
      <c r="A52" s="20">
        <v>49</v>
      </c>
      <c r="B52" s="10" t="s">
        <v>512</v>
      </c>
      <c r="C52" s="20">
        <v>7200</v>
      </c>
      <c r="D52" s="20">
        <v>7200</v>
      </c>
      <c r="E52" s="20" t="s">
        <v>497</v>
      </c>
      <c r="F52" s="20" t="s">
        <v>506</v>
      </c>
    </row>
    <row r="53" spans="1:6" x14ac:dyDescent="0.25">
      <c r="A53" s="20">
        <v>50</v>
      </c>
      <c r="B53" s="10" t="s">
        <v>512</v>
      </c>
      <c r="C53" s="20">
        <v>7100</v>
      </c>
      <c r="D53" s="20">
        <v>7100</v>
      </c>
      <c r="E53" s="20" t="s">
        <v>497</v>
      </c>
      <c r="F53" s="20" t="s">
        <v>506</v>
      </c>
    </row>
    <row r="54" spans="1:6" x14ac:dyDescent="0.25">
      <c r="A54" s="20">
        <v>51</v>
      </c>
      <c r="B54" s="10" t="s">
        <v>512</v>
      </c>
      <c r="C54" s="20">
        <v>2850</v>
      </c>
      <c r="D54" s="20">
        <v>2850</v>
      </c>
      <c r="E54" s="20" t="s">
        <v>497</v>
      </c>
      <c r="F54" s="20" t="s">
        <v>506</v>
      </c>
    </row>
    <row r="55" spans="1:6" x14ac:dyDescent="0.25">
      <c r="A55" s="20">
        <v>52</v>
      </c>
      <c r="B55" s="10" t="s">
        <v>512</v>
      </c>
      <c r="C55" s="20">
        <v>400</v>
      </c>
      <c r="D55" s="20">
        <v>400</v>
      </c>
      <c r="E55" s="20" t="s">
        <v>497</v>
      </c>
      <c r="F55" s="20" t="s">
        <v>506</v>
      </c>
    </row>
    <row r="56" spans="1:6" x14ac:dyDescent="0.25">
      <c r="A56" s="20">
        <v>53</v>
      </c>
      <c r="B56" s="10" t="s">
        <v>512</v>
      </c>
      <c r="C56" s="20">
        <v>7100</v>
      </c>
      <c r="D56" s="20">
        <v>7100</v>
      </c>
      <c r="E56" s="20" t="s">
        <v>497</v>
      </c>
      <c r="F56" s="20" t="s">
        <v>506</v>
      </c>
    </row>
    <row r="57" spans="1:6" x14ac:dyDescent="0.25">
      <c r="A57" s="20">
        <v>54</v>
      </c>
      <c r="B57" s="10" t="s">
        <v>512</v>
      </c>
      <c r="C57" s="20">
        <v>0</v>
      </c>
      <c r="D57" s="20">
        <v>0</v>
      </c>
      <c r="E57" s="20" t="s">
        <v>497</v>
      </c>
      <c r="F57" s="20" t="s">
        <v>506</v>
      </c>
    </row>
    <row r="58" spans="1:6" x14ac:dyDescent="0.25">
      <c r="A58" s="20">
        <v>55</v>
      </c>
      <c r="B58" s="10" t="s">
        <v>512</v>
      </c>
      <c r="C58" s="20">
        <v>500</v>
      </c>
      <c r="D58" s="20">
        <v>500</v>
      </c>
      <c r="E58" s="20" t="s">
        <v>497</v>
      </c>
      <c r="F58" s="20" t="s">
        <v>506</v>
      </c>
    </row>
    <row r="59" spans="1:6" x14ac:dyDescent="0.25">
      <c r="A59" s="20">
        <v>56</v>
      </c>
      <c r="B59" s="10" t="s">
        <v>512</v>
      </c>
      <c r="C59" s="20">
        <v>7100</v>
      </c>
      <c r="D59" s="20">
        <v>7100</v>
      </c>
      <c r="E59" s="20" t="s">
        <v>497</v>
      </c>
      <c r="F59" s="20" t="s">
        <v>506</v>
      </c>
    </row>
    <row r="60" spans="1:6" x14ac:dyDescent="0.25">
      <c r="A60" s="20">
        <v>57</v>
      </c>
      <c r="B60" s="10" t="s">
        <v>512</v>
      </c>
      <c r="C60" s="20">
        <v>7100</v>
      </c>
      <c r="D60" s="20">
        <v>7100</v>
      </c>
      <c r="E60" s="20" t="s">
        <v>497</v>
      </c>
      <c r="F60" s="20" t="s">
        <v>506</v>
      </c>
    </row>
    <row r="61" spans="1:6" x14ac:dyDescent="0.25">
      <c r="A61" s="20">
        <v>58</v>
      </c>
      <c r="B61" s="10" t="s">
        <v>512</v>
      </c>
      <c r="C61" s="20">
        <v>7600</v>
      </c>
      <c r="D61" s="20">
        <v>7600</v>
      </c>
      <c r="E61" s="20" t="s">
        <v>497</v>
      </c>
      <c r="F61" s="20" t="s">
        <v>506</v>
      </c>
    </row>
    <row r="62" spans="1:6" x14ac:dyDescent="0.25">
      <c r="A62" s="20">
        <v>59</v>
      </c>
      <c r="B62" s="10" t="s">
        <v>512</v>
      </c>
      <c r="C62" s="20">
        <v>2750</v>
      </c>
      <c r="D62" s="20">
        <v>2750</v>
      </c>
      <c r="E62" s="20" t="s">
        <v>497</v>
      </c>
      <c r="F62" s="20" t="s">
        <v>506</v>
      </c>
    </row>
    <row r="63" spans="1:6" x14ac:dyDescent="0.25">
      <c r="A63" s="20">
        <v>60</v>
      </c>
      <c r="B63" s="10" t="s">
        <v>512</v>
      </c>
      <c r="C63" s="20">
        <v>7100</v>
      </c>
      <c r="D63" s="20">
        <v>7100</v>
      </c>
      <c r="E63" s="20" t="s">
        <v>497</v>
      </c>
      <c r="F63" s="20" t="s">
        <v>506</v>
      </c>
    </row>
    <row r="64" spans="1:6" x14ac:dyDescent="0.25">
      <c r="A64" s="20">
        <v>61</v>
      </c>
      <c r="B64" s="10" t="s">
        <v>512</v>
      </c>
      <c r="C64" s="20">
        <v>7100</v>
      </c>
      <c r="D64" s="20">
        <v>7100</v>
      </c>
      <c r="E64" s="20" t="s">
        <v>497</v>
      </c>
      <c r="F64" s="20" t="s">
        <v>506</v>
      </c>
    </row>
    <row r="65" spans="1:6" x14ac:dyDescent="0.25">
      <c r="A65" s="20">
        <v>62</v>
      </c>
      <c r="B65" s="10" t="s">
        <v>512</v>
      </c>
      <c r="C65" s="20">
        <v>7200</v>
      </c>
      <c r="D65" s="20">
        <v>7200</v>
      </c>
      <c r="E65" s="20" t="s">
        <v>497</v>
      </c>
      <c r="F65" s="20" t="s">
        <v>506</v>
      </c>
    </row>
    <row r="66" spans="1:6" x14ac:dyDescent="0.25">
      <c r="A66" s="20">
        <v>63</v>
      </c>
      <c r="B66" s="10" t="s">
        <v>512</v>
      </c>
      <c r="C66" s="20">
        <v>500</v>
      </c>
      <c r="D66" s="20">
        <v>500</v>
      </c>
      <c r="E66" s="20" t="s">
        <v>497</v>
      </c>
      <c r="F66" s="20" t="s">
        <v>506</v>
      </c>
    </row>
    <row r="67" spans="1:6" x14ac:dyDescent="0.25">
      <c r="A67" s="20">
        <v>64</v>
      </c>
      <c r="B67" s="10" t="s">
        <v>512</v>
      </c>
      <c r="C67" s="20">
        <v>1000</v>
      </c>
      <c r="D67" s="20">
        <v>1000</v>
      </c>
      <c r="E67" s="20" t="s">
        <v>497</v>
      </c>
      <c r="F67" s="20" t="s">
        <v>506</v>
      </c>
    </row>
    <row r="68" spans="1:6" x14ac:dyDescent="0.25">
      <c r="A68" s="20">
        <v>65</v>
      </c>
      <c r="B68" s="10" t="s">
        <v>512</v>
      </c>
      <c r="C68" s="20">
        <v>2850</v>
      </c>
      <c r="D68" s="20">
        <v>2850</v>
      </c>
      <c r="E68" s="20" t="s">
        <v>497</v>
      </c>
      <c r="F68" s="20" t="s">
        <v>506</v>
      </c>
    </row>
    <row r="69" spans="1:6" x14ac:dyDescent="0.25">
      <c r="A69" s="20">
        <v>66</v>
      </c>
      <c r="B69" s="10" t="s">
        <v>512</v>
      </c>
      <c r="C69" s="20">
        <v>0</v>
      </c>
      <c r="D69" s="20">
        <v>0</v>
      </c>
      <c r="E69" s="20" t="s">
        <v>497</v>
      </c>
      <c r="F69" s="20" t="s">
        <v>506</v>
      </c>
    </row>
    <row r="70" spans="1:6" x14ac:dyDescent="0.25">
      <c r="A70" s="20">
        <v>67</v>
      </c>
      <c r="B70" s="10" t="s">
        <v>512</v>
      </c>
      <c r="C70" s="20">
        <v>0</v>
      </c>
      <c r="D70" s="20">
        <v>0</v>
      </c>
      <c r="E70" s="20" t="s">
        <v>497</v>
      </c>
      <c r="F70" s="20" t="s">
        <v>506</v>
      </c>
    </row>
    <row r="71" spans="1:6" x14ac:dyDescent="0.25">
      <c r="A71" s="20">
        <v>68</v>
      </c>
      <c r="B71" s="10" t="s">
        <v>512</v>
      </c>
      <c r="C71" s="20">
        <v>0</v>
      </c>
      <c r="D71" s="20">
        <v>0</v>
      </c>
      <c r="E71" s="20" t="s">
        <v>497</v>
      </c>
      <c r="F71" s="20" t="s">
        <v>506</v>
      </c>
    </row>
    <row r="72" spans="1:6" x14ac:dyDescent="0.25">
      <c r="A72" s="20">
        <v>69</v>
      </c>
      <c r="B72" s="10" t="s">
        <v>512</v>
      </c>
      <c r="C72" s="20">
        <v>500</v>
      </c>
      <c r="D72" s="20">
        <v>500</v>
      </c>
      <c r="E72" s="20" t="s">
        <v>497</v>
      </c>
      <c r="F72" s="20" t="s">
        <v>506</v>
      </c>
    </row>
    <row r="73" spans="1:6" x14ac:dyDescent="0.25">
      <c r="A73" s="20">
        <v>70</v>
      </c>
      <c r="B73" s="10" t="s">
        <v>512</v>
      </c>
      <c r="C73" s="20">
        <v>7200</v>
      </c>
      <c r="D73" s="20">
        <v>7200</v>
      </c>
      <c r="E73" s="20" t="s">
        <v>497</v>
      </c>
      <c r="F73" s="20" t="s">
        <v>506</v>
      </c>
    </row>
    <row r="74" spans="1:6" x14ac:dyDescent="0.25">
      <c r="A74" s="20">
        <v>71</v>
      </c>
      <c r="B74" s="10" t="s">
        <v>512</v>
      </c>
      <c r="C74" s="20">
        <v>7200</v>
      </c>
      <c r="D74" s="20">
        <v>7200</v>
      </c>
      <c r="E74" s="20" t="s">
        <v>497</v>
      </c>
      <c r="F74" s="20" t="s">
        <v>506</v>
      </c>
    </row>
    <row r="75" spans="1:6" x14ac:dyDescent="0.25">
      <c r="A75" s="20">
        <v>72</v>
      </c>
      <c r="B75" s="10" t="s">
        <v>512</v>
      </c>
      <c r="C75" s="20">
        <v>7200</v>
      </c>
      <c r="D75" s="20">
        <v>7200</v>
      </c>
      <c r="E75" s="20" t="s">
        <v>497</v>
      </c>
      <c r="F75" s="20" t="s">
        <v>506</v>
      </c>
    </row>
    <row r="76" spans="1:6" x14ac:dyDescent="0.25">
      <c r="A76" s="20">
        <v>73</v>
      </c>
      <c r="B76" s="10" t="s">
        <v>512</v>
      </c>
      <c r="C76" s="20">
        <v>7200</v>
      </c>
      <c r="D76" s="20">
        <v>7200</v>
      </c>
      <c r="E76" s="20" t="s">
        <v>497</v>
      </c>
      <c r="F76" s="20" t="s">
        <v>506</v>
      </c>
    </row>
    <row r="77" spans="1:6" x14ac:dyDescent="0.25">
      <c r="A77" s="20">
        <v>74</v>
      </c>
      <c r="B77" s="10" t="s">
        <v>512</v>
      </c>
      <c r="C77" s="20">
        <v>7200</v>
      </c>
      <c r="D77" s="20">
        <v>7200</v>
      </c>
      <c r="E77" s="20" t="s">
        <v>497</v>
      </c>
      <c r="F77" s="20" t="s">
        <v>506</v>
      </c>
    </row>
    <row r="78" spans="1:6" x14ac:dyDescent="0.25">
      <c r="A78" s="20">
        <v>75</v>
      </c>
      <c r="B78" s="10" t="s">
        <v>512</v>
      </c>
      <c r="C78" s="20">
        <v>7200</v>
      </c>
      <c r="D78" s="20">
        <v>7200</v>
      </c>
      <c r="E78" s="20" t="s">
        <v>497</v>
      </c>
      <c r="F78" s="20" t="s">
        <v>506</v>
      </c>
    </row>
    <row r="79" spans="1:6" x14ac:dyDescent="0.25">
      <c r="A79" s="20">
        <v>76</v>
      </c>
      <c r="B79" s="10" t="s">
        <v>512</v>
      </c>
      <c r="C79" s="20">
        <v>7200</v>
      </c>
      <c r="D79" s="20">
        <v>7200</v>
      </c>
      <c r="E79" s="20" t="s">
        <v>497</v>
      </c>
      <c r="F79" s="20" t="s">
        <v>506</v>
      </c>
    </row>
    <row r="80" spans="1:6" x14ac:dyDescent="0.25">
      <c r="A80" s="20">
        <v>77</v>
      </c>
      <c r="B80" s="10" t="s">
        <v>512</v>
      </c>
      <c r="C80" s="20">
        <v>400</v>
      </c>
      <c r="D80" s="20">
        <v>400</v>
      </c>
      <c r="E80" s="20" t="s">
        <v>497</v>
      </c>
      <c r="F80" s="20" t="s">
        <v>506</v>
      </c>
    </row>
    <row r="81" spans="1:6" x14ac:dyDescent="0.25">
      <c r="A81" s="20">
        <v>78</v>
      </c>
      <c r="B81" s="10" t="s">
        <v>512</v>
      </c>
      <c r="C81" s="20">
        <v>7200</v>
      </c>
      <c r="D81" s="20">
        <v>7200</v>
      </c>
      <c r="E81" s="20" t="s">
        <v>497</v>
      </c>
      <c r="F81" s="20" t="s">
        <v>506</v>
      </c>
    </row>
    <row r="82" spans="1:6" x14ac:dyDescent="0.25">
      <c r="A82" s="20">
        <v>79</v>
      </c>
      <c r="B82" s="10" t="s">
        <v>512</v>
      </c>
      <c r="C82" s="20">
        <v>7200</v>
      </c>
      <c r="D82" s="20">
        <v>7200</v>
      </c>
      <c r="E82" s="20" t="s">
        <v>497</v>
      </c>
      <c r="F82" s="20" t="s">
        <v>506</v>
      </c>
    </row>
    <row r="83" spans="1:6" x14ac:dyDescent="0.25">
      <c r="A83" s="20">
        <v>80</v>
      </c>
      <c r="B83" s="10" t="s">
        <v>512</v>
      </c>
      <c r="C83" s="20">
        <v>0</v>
      </c>
      <c r="D83" s="20">
        <v>0</v>
      </c>
      <c r="E83" s="20" t="s">
        <v>497</v>
      </c>
      <c r="F83" s="20" t="s">
        <v>506</v>
      </c>
    </row>
    <row r="84" spans="1:6" x14ac:dyDescent="0.25">
      <c r="A84" s="20">
        <v>81</v>
      </c>
      <c r="B84" s="10" t="s">
        <v>512</v>
      </c>
      <c r="C84" s="20">
        <v>1000</v>
      </c>
      <c r="D84" s="20">
        <v>1000</v>
      </c>
      <c r="E84" s="20" t="s">
        <v>497</v>
      </c>
      <c r="F84" s="20" t="s">
        <v>506</v>
      </c>
    </row>
    <row r="85" spans="1:6" x14ac:dyDescent="0.25">
      <c r="A85" s="20">
        <v>82</v>
      </c>
      <c r="B85" s="10" t="s">
        <v>512</v>
      </c>
      <c r="C85" s="20">
        <v>2750</v>
      </c>
      <c r="D85" s="20">
        <v>2750</v>
      </c>
      <c r="E85" s="20" t="s">
        <v>497</v>
      </c>
      <c r="F85" s="20" t="s">
        <v>506</v>
      </c>
    </row>
    <row r="86" spans="1:6" x14ac:dyDescent="0.25">
      <c r="A86" s="20">
        <v>83</v>
      </c>
      <c r="B86" s="10" t="s">
        <v>512</v>
      </c>
      <c r="C86" s="20">
        <v>0</v>
      </c>
      <c r="D86" s="20">
        <v>0</v>
      </c>
      <c r="E86" s="20" t="s">
        <v>497</v>
      </c>
      <c r="F86" s="20" t="s">
        <v>506</v>
      </c>
    </row>
    <row r="87" spans="1:6" x14ac:dyDescent="0.25">
      <c r="A87" s="20">
        <v>84</v>
      </c>
      <c r="B87" s="10" t="s">
        <v>512</v>
      </c>
      <c r="C87" s="20">
        <v>0</v>
      </c>
      <c r="D87" s="20">
        <v>0</v>
      </c>
      <c r="E87" s="20" t="s">
        <v>497</v>
      </c>
      <c r="F87" s="20" t="s">
        <v>506</v>
      </c>
    </row>
    <row r="88" spans="1:6" x14ac:dyDescent="0.25">
      <c r="A88" s="20">
        <v>85</v>
      </c>
      <c r="B88" s="10" t="s">
        <v>512</v>
      </c>
      <c r="C88" s="20">
        <v>2150</v>
      </c>
      <c r="D88" s="20">
        <v>2150</v>
      </c>
      <c r="E88" s="20" t="s">
        <v>497</v>
      </c>
      <c r="F88" s="20" t="s">
        <v>506</v>
      </c>
    </row>
    <row r="89" spans="1:6" x14ac:dyDescent="0.25">
      <c r="A89" s="20">
        <v>86</v>
      </c>
      <c r="B89" s="10" t="s">
        <v>512</v>
      </c>
      <c r="C89" s="20">
        <v>2850</v>
      </c>
      <c r="D89" s="20">
        <v>2850</v>
      </c>
      <c r="E89" s="20" t="s">
        <v>497</v>
      </c>
      <c r="F89" s="20" t="s">
        <v>506</v>
      </c>
    </row>
    <row r="90" spans="1:6" x14ac:dyDescent="0.25">
      <c r="A90" s="20">
        <v>87</v>
      </c>
      <c r="B90" s="10" t="s">
        <v>512</v>
      </c>
      <c r="C90" s="20">
        <v>7100</v>
      </c>
      <c r="D90" s="20">
        <v>7100</v>
      </c>
      <c r="E90" s="20" t="s">
        <v>497</v>
      </c>
      <c r="F90" s="20" t="s">
        <v>506</v>
      </c>
    </row>
    <row r="91" spans="1:6" x14ac:dyDescent="0.25">
      <c r="A91" s="20">
        <v>88</v>
      </c>
      <c r="B91" s="10" t="s">
        <v>512</v>
      </c>
      <c r="C91" s="20">
        <v>7100</v>
      </c>
      <c r="D91" s="20">
        <v>7100</v>
      </c>
      <c r="E91" s="20" t="s">
        <v>497</v>
      </c>
      <c r="F91" s="20" t="s">
        <v>506</v>
      </c>
    </row>
    <row r="92" spans="1:6" x14ac:dyDescent="0.25">
      <c r="A92" s="20">
        <v>89</v>
      </c>
      <c r="B92" s="10" t="s">
        <v>512</v>
      </c>
      <c r="C92" s="20">
        <v>7100</v>
      </c>
      <c r="D92" s="20">
        <v>7100</v>
      </c>
      <c r="E92" s="20" t="s">
        <v>497</v>
      </c>
      <c r="F92" s="20" t="s">
        <v>506</v>
      </c>
    </row>
    <row r="93" spans="1:6" x14ac:dyDescent="0.25">
      <c r="A93" s="20">
        <v>90</v>
      </c>
      <c r="B93" s="10" t="s">
        <v>512</v>
      </c>
      <c r="C93" s="20">
        <v>7100</v>
      </c>
      <c r="D93" s="20">
        <v>7100</v>
      </c>
      <c r="E93" s="20" t="s">
        <v>497</v>
      </c>
      <c r="F93" s="20" t="s">
        <v>506</v>
      </c>
    </row>
    <row r="94" spans="1:6" x14ac:dyDescent="0.25">
      <c r="A94" s="20">
        <v>91</v>
      </c>
      <c r="B94" s="10" t="s">
        <v>512</v>
      </c>
      <c r="C94" s="20">
        <v>2750</v>
      </c>
      <c r="D94" s="20">
        <v>2750</v>
      </c>
      <c r="E94" s="20" t="s">
        <v>497</v>
      </c>
      <c r="F94" s="20" t="s">
        <v>506</v>
      </c>
    </row>
    <row r="95" spans="1:6" x14ac:dyDescent="0.25">
      <c r="A95" s="20">
        <v>92</v>
      </c>
      <c r="B95" s="10" t="s">
        <v>512</v>
      </c>
      <c r="C95" s="20">
        <v>7100</v>
      </c>
      <c r="D95" s="20">
        <v>7100</v>
      </c>
      <c r="E95" s="20" t="s">
        <v>497</v>
      </c>
      <c r="F95" s="20" t="s">
        <v>506</v>
      </c>
    </row>
    <row r="96" spans="1:6" x14ac:dyDescent="0.25">
      <c r="A96" s="20">
        <v>93</v>
      </c>
      <c r="B96" s="10" t="s">
        <v>512</v>
      </c>
      <c r="C96" s="20">
        <v>7100</v>
      </c>
      <c r="D96" s="20">
        <v>7100</v>
      </c>
      <c r="E96" s="20" t="s">
        <v>497</v>
      </c>
      <c r="F96" s="20" t="s">
        <v>506</v>
      </c>
    </row>
    <row r="97" spans="1:6" x14ac:dyDescent="0.25">
      <c r="A97" s="20">
        <v>94</v>
      </c>
      <c r="B97" s="10" t="s">
        <v>512</v>
      </c>
      <c r="C97" s="20">
        <v>7200</v>
      </c>
      <c r="D97" s="20">
        <v>7200</v>
      </c>
      <c r="E97" s="20" t="s">
        <v>497</v>
      </c>
      <c r="F97" s="20" t="s">
        <v>506</v>
      </c>
    </row>
    <row r="98" spans="1:6" x14ac:dyDescent="0.25">
      <c r="A98" s="20">
        <v>95</v>
      </c>
      <c r="B98" s="10" t="s">
        <v>512</v>
      </c>
      <c r="C98" s="20">
        <v>1100</v>
      </c>
      <c r="D98" s="20">
        <v>1100</v>
      </c>
      <c r="E98" s="20" t="s">
        <v>497</v>
      </c>
      <c r="F98" s="20" t="s">
        <v>506</v>
      </c>
    </row>
    <row r="99" spans="1:6" x14ac:dyDescent="0.25">
      <c r="A99" s="20">
        <v>96</v>
      </c>
      <c r="B99" s="10" t="s">
        <v>512</v>
      </c>
      <c r="C99" s="20">
        <v>2750</v>
      </c>
      <c r="D99" s="20">
        <v>2750</v>
      </c>
      <c r="E99" s="20" t="s">
        <v>497</v>
      </c>
      <c r="F99" s="20" t="s">
        <v>506</v>
      </c>
    </row>
    <row r="100" spans="1:6" x14ac:dyDescent="0.25">
      <c r="A100" s="20">
        <v>97</v>
      </c>
      <c r="B100" s="10" t="s">
        <v>512</v>
      </c>
      <c r="C100" s="20">
        <v>7100</v>
      </c>
      <c r="D100" s="20">
        <v>7100</v>
      </c>
      <c r="E100" s="20" t="s">
        <v>497</v>
      </c>
      <c r="F100" s="20" t="s">
        <v>506</v>
      </c>
    </row>
    <row r="101" spans="1:6" x14ac:dyDescent="0.25">
      <c r="A101" s="20">
        <v>98</v>
      </c>
      <c r="B101" s="10" t="s">
        <v>512</v>
      </c>
      <c r="C101" s="20">
        <v>2750</v>
      </c>
      <c r="D101" s="20">
        <v>2750</v>
      </c>
      <c r="E101" s="20" t="s">
        <v>497</v>
      </c>
      <c r="F101" s="20" t="s">
        <v>506</v>
      </c>
    </row>
    <row r="102" spans="1:6" x14ac:dyDescent="0.25">
      <c r="A102" s="20">
        <v>99</v>
      </c>
      <c r="B102" s="10" t="s">
        <v>512</v>
      </c>
      <c r="C102" s="20">
        <v>2850</v>
      </c>
      <c r="D102" s="20">
        <v>2850</v>
      </c>
      <c r="E102" s="20" t="s">
        <v>497</v>
      </c>
      <c r="F102" s="20" t="s">
        <v>506</v>
      </c>
    </row>
    <row r="103" spans="1:6" x14ac:dyDescent="0.25">
      <c r="A103" s="20">
        <v>100</v>
      </c>
      <c r="B103" s="10" t="s">
        <v>512</v>
      </c>
      <c r="C103" s="20">
        <v>2750</v>
      </c>
      <c r="D103" s="20">
        <v>2750</v>
      </c>
      <c r="E103" s="20" t="s">
        <v>497</v>
      </c>
      <c r="F103" s="20" t="s">
        <v>506</v>
      </c>
    </row>
    <row r="104" spans="1:6" x14ac:dyDescent="0.25">
      <c r="A104" s="20">
        <v>101</v>
      </c>
      <c r="B104" s="10" t="s">
        <v>512</v>
      </c>
      <c r="C104" s="20">
        <v>2850</v>
      </c>
      <c r="D104" s="20">
        <v>2850</v>
      </c>
      <c r="E104" s="20" t="s">
        <v>497</v>
      </c>
      <c r="F104" s="20" t="s">
        <v>506</v>
      </c>
    </row>
    <row r="105" spans="1:6" x14ac:dyDescent="0.25">
      <c r="A105" s="20">
        <v>102</v>
      </c>
      <c r="B105" s="10" t="s">
        <v>512</v>
      </c>
      <c r="C105" s="20">
        <v>2750</v>
      </c>
      <c r="D105" s="20">
        <v>2750</v>
      </c>
      <c r="E105" s="20" t="s">
        <v>497</v>
      </c>
      <c r="F105" s="20" t="s">
        <v>506</v>
      </c>
    </row>
    <row r="106" spans="1:6" x14ac:dyDescent="0.25">
      <c r="A106" s="20">
        <v>103</v>
      </c>
      <c r="B106" s="10" t="s">
        <v>512</v>
      </c>
      <c r="C106" s="20">
        <v>0</v>
      </c>
      <c r="D106" s="20">
        <v>0</v>
      </c>
      <c r="E106" s="20" t="s">
        <v>497</v>
      </c>
      <c r="F106" s="20" t="s">
        <v>506</v>
      </c>
    </row>
    <row r="107" spans="1:6" x14ac:dyDescent="0.25">
      <c r="A107" s="20">
        <v>104</v>
      </c>
      <c r="B107" s="10" t="s">
        <v>512</v>
      </c>
      <c r="C107" s="20">
        <v>2750</v>
      </c>
      <c r="D107" s="20">
        <v>2750</v>
      </c>
      <c r="E107" s="20" t="s">
        <v>497</v>
      </c>
      <c r="F107" s="20" t="s">
        <v>506</v>
      </c>
    </row>
    <row r="108" spans="1:6" x14ac:dyDescent="0.25">
      <c r="A108" s="20">
        <v>105</v>
      </c>
      <c r="B108" s="10" t="s">
        <v>512</v>
      </c>
      <c r="C108" s="20">
        <v>7200</v>
      </c>
      <c r="D108" s="20">
        <v>7200</v>
      </c>
      <c r="E108" s="20" t="s">
        <v>497</v>
      </c>
      <c r="F108" s="20" t="s">
        <v>506</v>
      </c>
    </row>
    <row r="109" spans="1:6" x14ac:dyDescent="0.25">
      <c r="A109" s="20">
        <v>106</v>
      </c>
      <c r="B109" s="10" t="s">
        <v>512</v>
      </c>
      <c r="C109" s="20">
        <v>7200</v>
      </c>
      <c r="D109" s="20">
        <v>7200</v>
      </c>
      <c r="E109" s="20" t="s">
        <v>497</v>
      </c>
      <c r="F109" s="20" t="s">
        <v>506</v>
      </c>
    </row>
    <row r="110" spans="1:6" x14ac:dyDescent="0.25">
      <c r="A110" s="20">
        <v>107</v>
      </c>
      <c r="B110" s="10" t="s">
        <v>512</v>
      </c>
      <c r="C110" s="20">
        <v>7200</v>
      </c>
      <c r="D110" s="20">
        <v>7200</v>
      </c>
      <c r="E110" s="20" t="s">
        <v>497</v>
      </c>
      <c r="F110" s="20" t="s">
        <v>506</v>
      </c>
    </row>
    <row r="111" spans="1:6" x14ac:dyDescent="0.25">
      <c r="A111" s="20">
        <v>108</v>
      </c>
      <c r="B111" s="10" t="s">
        <v>512</v>
      </c>
      <c r="C111" s="20">
        <v>0</v>
      </c>
      <c r="D111" s="20">
        <v>0</v>
      </c>
      <c r="E111" s="20" t="s">
        <v>497</v>
      </c>
      <c r="F111" s="20" t="s">
        <v>506</v>
      </c>
    </row>
    <row r="112" spans="1:6" x14ac:dyDescent="0.25">
      <c r="A112" s="20">
        <v>109</v>
      </c>
      <c r="B112" s="10" t="s">
        <v>512</v>
      </c>
      <c r="C112" s="20">
        <v>2850</v>
      </c>
      <c r="D112" s="20">
        <v>2850</v>
      </c>
      <c r="E112" s="20" t="s">
        <v>497</v>
      </c>
      <c r="F112" s="20" t="s">
        <v>506</v>
      </c>
    </row>
    <row r="113" spans="1:6" x14ac:dyDescent="0.25">
      <c r="A113" s="20">
        <v>110</v>
      </c>
      <c r="B113" s="10" t="s">
        <v>512</v>
      </c>
      <c r="C113" s="20">
        <v>0</v>
      </c>
      <c r="D113" s="20">
        <v>0</v>
      </c>
      <c r="E113" s="20" t="s">
        <v>497</v>
      </c>
      <c r="F113" s="20" t="s">
        <v>506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opLeftCell="H3" workbookViewId="0">
      <selection activeCell="I6" sqref="I6"/>
    </sheetView>
  </sheetViews>
  <sheetFormatPr baseColWidth="10" defaultColWidth="9.140625" defaultRowHeight="15" x14ac:dyDescent="0.25"/>
  <cols>
    <col min="1" max="7" width="0" style="12" hidden="1" customWidth="1"/>
    <col min="8" max="8" width="4" style="20" bestFit="1" customWidth="1"/>
    <col min="9" max="9" width="33.42578125" style="20" bestFit="1" customWidth="1"/>
    <col min="10" max="10" width="31.42578125" style="20" bestFit="1" customWidth="1"/>
    <col min="11" max="11" width="30.5703125" style="20" bestFit="1" customWidth="1"/>
    <col min="12" max="12" width="35.85546875" style="20" bestFit="1" customWidth="1"/>
    <col min="13" max="13" width="31.5703125" style="20" bestFit="1" customWidth="1"/>
  </cols>
  <sheetData>
    <row r="1" spans="1:13" hidden="1" x14ac:dyDescent="0.25">
      <c r="I1" s="20" t="s">
        <v>7</v>
      </c>
      <c r="J1" s="20" t="s">
        <v>11</v>
      </c>
      <c r="K1" s="20" t="s">
        <v>11</v>
      </c>
      <c r="L1" s="20" t="s">
        <v>7</v>
      </c>
      <c r="M1" s="20" t="s">
        <v>7</v>
      </c>
    </row>
    <row r="2" spans="1:13" hidden="1" x14ac:dyDescent="0.25">
      <c r="I2" s="20" t="s">
        <v>180</v>
      </c>
      <c r="J2" s="20" t="s">
        <v>181</v>
      </c>
      <c r="K2" s="20" t="s">
        <v>182</v>
      </c>
      <c r="L2" s="20" t="s">
        <v>183</v>
      </c>
      <c r="M2" s="20" t="s">
        <v>184</v>
      </c>
    </row>
    <row r="3" spans="1:13" x14ac:dyDescent="0.25">
      <c r="H3" s="22" t="s">
        <v>100</v>
      </c>
      <c r="I3" s="22" t="s">
        <v>185</v>
      </c>
      <c r="J3" s="22" t="s">
        <v>186</v>
      </c>
      <c r="K3" s="22" t="s">
        <v>187</v>
      </c>
      <c r="L3" s="22" t="s">
        <v>188</v>
      </c>
      <c r="M3" s="22" t="s">
        <v>189</v>
      </c>
    </row>
    <row r="4" spans="1:13" ht="25.5" x14ac:dyDescent="0.25">
      <c r="A4" s="6" t="s">
        <v>215</v>
      </c>
      <c r="B4" s="6" t="s">
        <v>223</v>
      </c>
      <c r="C4" s="7" t="s">
        <v>229</v>
      </c>
      <c r="D4" s="6" t="s">
        <v>230</v>
      </c>
      <c r="E4" s="6" t="s">
        <v>231</v>
      </c>
      <c r="F4" s="7" t="s">
        <v>94</v>
      </c>
      <c r="G4" s="9" t="s">
        <v>498</v>
      </c>
      <c r="H4" s="20">
        <v>1</v>
      </c>
      <c r="I4" s="19" t="s">
        <v>503</v>
      </c>
      <c r="J4" s="16" t="s">
        <v>503</v>
      </c>
      <c r="K4" s="19" t="s">
        <v>503</v>
      </c>
      <c r="L4" s="16" t="s">
        <v>503</v>
      </c>
      <c r="M4" s="19" t="s">
        <v>503</v>
      </c>
    </row>
    <row r="5" spans="1:13" ht="38.25" x14ac:dyDescent="0.25">
      <c r="A5" s="6" t="s">
        <v>216</v>
      </c>
      <c r="B5" s="6" t="s">
        <v>223</v>
      </c>
      <c r="C5" s="7" t="s">
        <v>232</v>
      </c>
      <c r="D5" s="6" t="s">
        <v>233</v>
      </c>
      <c r="E5" s="6" t="s">
        <v>234</v>
      </c>
      <c r="F5" s="7" t="s">
        <v>93</v>
      </c>
      <c r="G5" s="9" t="s">
        <v>498</v>
      </c>
      <c r="H5" s="20">
        <v>2</v>
      </c>
      <c r="I5" s="9" t="s">
        <v>503</v>
      </c>
      <c r="J5" s="16" t="s">
        <v>503</v>
      </c>
      <c r="K5" s="9" t="s">
        <v>503</v>
      </c>
      <c r="L5" s="16" t="s">
        <v>503</v>
      </c>
      <c r="M5" s="9" t="s">
        <v>503</v>
      </c>
    </row>
    <row r="6" spans="1:13" ht="25.5" x14ac:dyDescent="0.25">
      <c r="A6" s="6" t="s">
        <v>217</v>
      </c>
      <c r="B6" s="6" t="s">
        <v>223</v>
      </c>
      <c r="C6" s="7" t="s">
        <v>235</v>
      </c>
      <c r="D6" s="6" t="s">
        <v>236</v>
      </c>
      <c r="E6" s="6" t="s">
        <v>237</v>
      </c>
      <c r="F6" s="7" t="s">
        <v>94</v>
      </c>
      <c r="G6" s="9" t="s">
        <v>498</v>
      </c>
      <c r="H6" s="20">
        <v>3</v>
      </c>
      <c r="I6" s="9" t="s">
        <v>503</v>
      </c>
      <c r="J6" s="16" t="s">
        <v>503</v>
      </c>
      <c r="K6" s="9" t="s">
        <v>503</v>
      </c>
      <c r="L6" s="16" t="s">
        <v>503</v>
      </c>
      <c r="M6" s="9" t="s">
        <v>503</v>
      </c>
    </row>
    <row r="7" spans="1:13" ht="25.5" x14ac:dyDescent="0.25">
      <c r="A7" s="6" t="s">
        <v>217</v>
      </c>
      <c r="B7" s="6" t="s">
        <v>223</v>
      </c>
      <c r="C7" s="7" t="s">
        <v>238</v>
      </c>
      <c r="D7" s="6" t="s">
        <v>239</v>
      </c>
      <c r="E7" s="6" t="s">
        <v>240</v>
      </c>
      <c r="F7" s="7" t="s">
        <v>93</v>
      </c>
      <c r="G7" s="9" t="s">
        <v>498</v>
      </c>
      <c r="H7" s="20">
        <v>4</v>
      </c>
      <c r="I7" s="9" t="s">
        <v>503</v>
      </c>
      <c r="J7" s="16" t="s">
        <v>503</v>
      </c>
      <c r="K7" s="9" t="s">
        <v>503</v>
      </c>
      <c r="L7" s="16" t="s">
        <v>503</v>
      </c>
      <c r="M7" s="9" t="s">
        <v>503</v>
      </c>
    </row>
    <row r="8" spans="1:13" ht="38.25" x14ac:dyDescent="0.25">
      <c r="A8" s="6" t="s">
        <v>218</v>
      </c>
      <c r="B8" s="6" t="s">
        <v>223</v>
      </c>
      <c r="C8" s="7" t="s">
        <v>241</v>
      </c>
      <c r="D8" s="6" t="s">
        <v>242</v>
      </c>
      <c r="E8" s="6" t="s">
        <v>243</v>
      </c>
      <c r="F8" s="7" t="s">
        <v>94</v>
      </c>
      <c r="G8" s="9" t="s">
        <v>498</v>
      </c>
      <c r="H8" s="20">
        <v>5</v>
      </c>
      <c r="I8" s="9" t="s">
        <v>503</v>
      </c>
      <c r="J8" s="16" t="s">
        <v>503</v>
      </c>
      <c r="K8" s="9" t="s">
        <v>503</v>
      </c>
      <c r="L8" s="16" t="s">
        <v>503</v>
      </c>
      <c r="M8" s="9" t="s">
        <v>503</v>
      </c>
    </row>
    <row r="9" spans="1:13" ht="38.25" x14ac:dyDescent="0.25">
      <c r="A9" s="6" t="s">
        <v>218</v>
      </c>
      <c r="B9" s="6" t="s">
        <v>223</v>
      </c>
      <c r="C9" s="7" t="s">
        <v>244</v>
      </c>
      <c r="D9" s="6" t="s">
        <v>245</v>
      </c>
      <c r="E9" s="6" t="s">
        <v>246</v>
      </c>
      <c r="F9" s="7" t="s">
        <v>93</v>
      </c>
      <c r="G9" s="9" t="s">
        <v>498</v>
      </c>
      <c r="H9" s="20">
        <v>6</v>
      </c>
      <c r="I9" s="9" t="s">
        <v>503</v>
      </c>
      <c r="J9" s="16" t="s">
        <v>503</v>
      </c>
      <c r="K9" s="9" t="s">
        <v>503</v>
      </c>
      <c r="L9" s="16" t="s">
        <v>503</v>
      </c>
      <c r="M9" s="9" t="s">
        <v>503</v>
      </c>
    </row>
    <row r="10" spans="1:13" ht="38.25" x14ac:dyDescent="0.25">
      <c r="A10" s="6" t="s">
        <v>219</v>
      </c>
      <c r="B10" s="6" t="s">
        <v>223</v>
      </c>
      <c r="C10" s="7" t="s">
        <v>247</v>
      </c>
      <c r="D10" s="6" t="s">
        <v>248</v>
      </c>
      <c r="E10" s="6" t="s">
        <v>249</v>
      </c>
      <c r="F10" s="7" t="s">
        <v>93</v>
      </c>
      <c r="G10" s="9" t="s">
        <v>500</v>
      </c>
      <c r="H10" s="20">
        <v>7</v>
      </c>
      <c r="I10" s="9" t="s">
        <v>517</v>
      </c>
      <c r="J10" s="20">
        <v>418.95</v>
      </c>
      <c r="K10" s="21">
        <v>418.95</v>
      </c>
      <c r="L10" s="20" t="s">
        <v>497</v>
      </c>
      <c r="M10" s="21" t="s">
        <v>502</v>
      </c>
    </row>
    <row r="11" spans="1:13" ht="38.25" x14ac:dyDescent="0.25">
      <c r="A11" s="6" t="s">
        <v>219</v>
      </c>
      <c r="B11" s="6" t="s">
        <v>223</v>
      </c>
      <c r="C11" s="7" t="s">
        <v>250</v>
      </c>
      <c r="D11" s="6" t="s">
        <v>251</v>
      </c>
      <c r="E11" s="6" t="s">
        <v>252</v>
      </c>
      <c r="F11" s="7" t="s">
        <v>93</v>
      </c>
      <c r="G11" s="9" t="s">
        <v>500</v>
      </c>
      <c r="H11" s="20">
        <v>8</v>
      </c>
      <c r="I11" s="9" t="s">
        <v>520</v>
      </c>
      <c r="J11" s="20">
        <f>418.95+7500+56681.2</f>
        <v>64600.149999999994</v>
      </c>
      <c r="K11" s="21">
        <f>418.95+7500+56681.2</f>
        <v>64600.149999999994</v>
      </c>
      <c r="L11" s="20" t="s">
        <v>497</v>
      </c>
      <c r="M11" s="21" t="s">
        <v>521</v>
      </c>
    </row>
    <row r="12" spans="1:13" ht="25.5" x14ac:dyDescent="0.25">
      <c r="A12" s="6" t="s">
        <v>219</v>
      </c>
      <c r="B12" s="6" t="s">
        <v>223</v>
      </c>
      <c r="C12" s="7" t="s">
        <v>253</v>
      </c>
      <c r="D12" s="6" t="s">
        <v>254</v>
      </c>
      <c r="E12" s="6" t="s">
        <v>255</v>
      </c>
      <c r="F12" s="7" t="s">
        <v>93</v>
      </c>
      <c r="G12" s="9" t="s">
        <v>499</v>
      </c>
      <c r="H12" s="20">
        <v>9</v>
      </c>
      <c r="I12" s="9" t="s">
        <v>503</v>
      </c>
      <c r="J12" s="16" t="s">
        <v>503</v>
      </c>
      <c r="K12" s="9" t="s">
        <v>503</v>
      </c>
      <c r="L12" s="16" t="s">
        <v>503</v>
      </c>
      <c r="M12" s="9" t="s">
        <v>503</v>
      </c>
    </row>
    <row r="13" spans="1:13" ht="25.5" x14ac:dyDescent="0.25">
      <c r="A13" s="6" t="s">
        <v>219</v>
      </c>
      <c r="B13" s="6" t="s">
        <v>223</v>
      </c>
      <c r="C13" s="7" t="s">
        <v>256</v>
      </c>
      <c r="D13" s="7" t="s">
        <v>257</v>
      </c>
      <c r="E13" s="7" t="s">
        <v>258</v>
      </c>
      <c r="F13" s="7" t="s">
        <v>94</v>
      </c>
      <c r="G13" s="9" t="s">
        <v>499</v>
      </c>
      <c r="H13" s="20">
        <v>10</v>
      </c>
      <c r="I13" s="9" t="s">
        <v>503</v>
      </c>
      <c r="J13" s="16" t="s">
        <v>503</v>
      </c>
      <c r="K13" s="9" t="s">
        <v>503</v>
      </c>
      <c r="L13" s="16" t="s">
        <v>503</v>
      </c>
      <c r="M13" s="9" t="s">
        <v>503</v>
      </c>
    </row>
    <row r="14" spans="1:13" ht="38.25" x14ac:dyDescent="0.25">
      <c r="A14" s="6" t="s">
        <v>220</v>
      </c>
      <c r="B14" s="6" t="s">
        <v>223</v>
      </c>
      <c r="C14" s="7" t="s">
        <v>259</v>
      </c>
      <c r="D14" s="6" t="s">
        <v>260</v>
      </c>
      <c r="E14" s="6" t="s">
        <v>261</v>
      </c>
      <c r="F14" s="7" t="s">
        <v>93</v>
      </c>
      <c r="G14" s="10" t="s">
        <v>500</v>
      </c>
      <c r="H14" s="20">
        <v>11</v>
      </c>
      <c r="I14" s="9" t="s">
        <v>522</v>
      </c>
      <c r="J14" s="20">
        <f>470.7+7500</f>
        <v>7970.7</v>
      </c>
      <c r="K14" s="21">
        <f>470.7+7500</f>
        <v>7970.7</v>
      </c>
      <c r="L14" s="20" t="s">
        <v>497</v>
      </c>
      <c r="M14" s="21" t="s">
        <v>523</v>
      </c>
    </row>
    <row r="15" spans="1:13" ht="38.25" x14ac:dyDescent="0.25">
      <c r="A15" s="6" t="s">
        <v>216</v>
      </c>
      <c r="B15" s="6" t="s">
        <v>224</v>
      </c>
      <c r="C15" s="7" t="s">
        <v>262</v>
      </c>
      <c r="D15" s="6" t="s">
        <v>263</v>
      </c>
      <c r="E15" s="6" t="s">
        <v>264</v>
      </c>
      <c r="F15" s="7" t="s">
        <v>93</v>
      </c>
      <c r="G15" s="9" t="s">
        <v>498</v>
      </c>
      <c r="H15" s="20">
        <v>12</v>
      </c>
      <c r="I15" s="9" t="s">
        <v>503</v>
      </c>
      <c r="J15" s="16" t="s">
        <v>503</v>
      </c>
      <c r="K15" s="9" t="s">
        <v>503</v>
      </c>
      <c r="L15" s="16" t="s">
        <v>503</v>
      </c>
      <c r="M15" s="9" t="s">
        <v>503</v>
      </c>
    </row>
    <row r="16" spans="1:13" ht="89.25" x14ac:dyDescent="0.25">
      <c r="A16" s="6" t="s">
        <v>216</v>
      </c>
      <c r="B16" s="6" t="s">
        <v>225</v>
      </c>
      <c r="C16" s="7" t="s">
        <v>265</v>
      </c>
      <c r="D16" s="6" t="s">
        <v>266</v>
      </c>
      <c r="E16" s="6" t="s">
        <v>267</v>
      </c>
      <c r="F16" s="7" t="s">
        <v>93</v>
      </c>
      <c r="G16" s="9" t="s">
        <v>498</v>
      </c>
      <c r="H16" s="20">
        <v>13</v>
      </c>
      <c r="I16" s="9" t="s">
        <v>503</v>
      </c>
      <c r="J16" s="16" t="s">
        <v>503</v>
      </c>
      <c r="K16" s="9" t="s">
        <v>503</v>
      </c>
      <c r="L16" s="16" t="s">
        <v>503</v>
      </c>
      <c r="M16" s="9" t="s">
        <v>503</v>
      </c>
    </row>
    <row r="17" spans="1:13" ht="89.25" x14ac:dyDescent="0.25">
      <c r="A17" s="6" t="s">
        <v>217</v>
      </c>
      <c r="B17" s="6" t="s">
        <v>225</v>
      </c>
      <c r="C17" s="7" t="s">
        <v>268</v>
      </c>
      <c r="D17" s="6" t="s">
        <v>269</v>
      </c>
      <c r="E17" s="6" t="s">
        <v>270</v>
      </c>
      <c r="F17" s="7" t="s">
        <v>94</v>
      </c>
      <c r="G17" s="9" t="s">
        <v>498</v>
      </c>
      <c r="H17" s="20">
        <v>14</v>
      </c>
      <c r="I17" s="9" t="s">
        <v>503</v>
      </c>
      <c r="J17" s="16" t="s">
        <v>503</v>
      </c>
      <c r="K17" s="9" t="s">
        <v>503</v>
      </c>
      <c r="L17" s="16" t="s">
        <v>503</v>
      </c>
      <c r="M17" s="9" t="s">
        <v>503</v>
      </c>
    </row>
    <row r="18" spans="1:13" ht="89.25" x14ac:dyDescent="0.25">
      <c r="A18" s="6" t="s">
        <v>217</v>
      </c>
      <c r="B18" s="6" t="s">
        <v>225</v>
      </c>
      <c r="C18" s="7" t="s">
        <v>271</v>
      </c>
      <c r="D18" s="6" t="s">
        <v>272</v>
      </c>
      <c r="E18" s="6" t="s">
        <v>273</v>
      </c>
      <c r="F18" s="7" t="s">
        <v>93</v>
      </c>
      <c r="G18" s="9" t="s">
        <v>498</v>
      </c>
      <c r="H18" s="20">
        <v>15</v>
      </c>
      <c r="I18" s="9" t="s">
        <v>516</v>
      </c>
      <c r="J18" s="16">
        <v>12322</v>
      </c>
      <c r="K18" s="9">
        <v>12322</v>
      </c>
      <c r="L18" s="20" t="s">
        <v>497</v>
      </c>
      <c r="M18" s="9" t="s">
        <v>503</v>
      </c>
    </row>
    <row r="19" spans="1:13" ht="89.25" x14ac:dyDescent="0.25">
      <c r="A19" s="6" t="s">
        <v>217</v>
      </c>
      <c r="B19" s="6" t="s">
        <v>225</v>
      </c>
      <c r="C19" s="7" t="s">
        <v>274</v>
      </c>
      <c r="D19" s="6" t="s">
        <v>275</v>
      </c>
      <c r="E19" s="6" t="s">
        <v>276</v>
      </c>
      <c r="F19" s="7" t="s">
        <v>94</v>
      </c>
      <c r="G19" s="9" t="s">
        <v>498</v>
      </c>
      <c r="H19" s="20">
        <v>16</v>
      </c>
      <c r="I19" s="9" t="s">
        <v>503</v>
      </c>
      <c r="J19" s="16" t="s">
        <v>503</v>
      </c>
      <c r="K19" s="9" t="s">
        <v>503</v>
      </c>
      <c r="L19" s="16" t="s">
        <v>503</v>
      </c>
      <c r="M19" s="9" t="s">
        <v>503</v>
      </c>
    </row>
    <row r="20" spans="1:13" ht="89.25" x14ac:dyDescent="0.25">
      <c r="A20" s="6" t="s">
        <v>217</v>
      </c>
      <c r="B20" s="6" t="s">
        <v>225</v>
      </c>
      <c r="C20" s="7" t="s">
        <v>277</v>
      </c>
      <c r="D20" s="6" t="s">
        <v>278</v>
      </c>
      <c r="E20" s="6" t="s">
        <v>279</v>
      </c>
      <c r="F20" s="7" t="s">
        <v>94</v>
      </c>
      <c r="G20" s="9" t="s">
        <v>498</v>
      </c>
      <c r="H20" s="20">
        <v>17</v>
      </c>
      <c r="I20" s="9" t="s">
        <v>503</v>
      </c>
      <c r="J20" s="16" t="s">
        <v>503</v>
      </c>
      <c r="K20" s="9" t="s">
        <v>503</v>
      </c>
      <c r="L20" s="16" t="s">
        <v>503</v>
      </c>
      <c r="M20" s="9" t="s">
        <v>503</v>
      </c>
    </row>
    <row r="21" spans="1:13" ht="89.25" x14ac:dyDescent="0.25">
      <c r="A21" s="6" t="s">
        <v>217</v>
      </c>
      <c r="B21" s="6" t="s">
        <v>225</v>
      </c>
      <c r="C21" s="7" t="s">
        <v>280</v>
      </c>
      <c r="D21" s="6" t="s">
        <v>281</v>
      </c>
      <c r="E21" s="6" t="s">
        <v>282</v>
      </c>
      <c r="F21" s="7" t="s">
        <v>94</v>
      </c>
      <c r="G21" s="9" t="s">
        <v>499</v>
      </c>
      <c r="H21" s="20">
        <v>18</v>
      </c>
      <c r="I21" s="9" t="s">
        <v>503</v>
      </c>
      <c r="J21" s="16" t="s">
        <v>503</v>
      </c>
      <c r="K21" s="9" t="s">
        <v>503</v>
      </c>
      <c r="L21" s="16" t="s">
        <v>503</v>
      </c>
      <c r="M21" s="9" t="s">
        <v>503</v>
      </c>
    </row>
    <row r="22" spans="1:13" ht="89.25" x14ac:dyDescent="0.25">
      <c r="A22" s="6" t="s">
        <v>218</v>
      </c>
      <c r="B22" s="6" t="s">
        <v>225</v>
      </c>
      <c r="C22" s="7" t="s">
        <v>283</v>
      </c>
      <c r="D22" s="6" t="s">
        <v>284</v>
      </c>
      <c r="E22" s="6" t="s">
        <v>285</v>
      </c>
      <c r="F22" s="7" t="s">
        <v>94</v>
      </c>
      <c r="G22" s="9" t="s">
        <v>498</v>
      </c>
      <c r="H22" s="20">
        <v>19</v>
      </c>
      <c r="I22" s="9" t="s">
        <v>503</v>
      </c>
      <c r="J22" s="16" t="s">
        <v>503</v>
      </c>
      <c r="K22" s="9" t="s">
        <v>503</v>
      </c>
      <c r="L22" s="16" t="s">
        <v>503</v>
      </c>
      <c r="M22" s="9" t="s">
        <v>503</v>
      </c>
    </row>
    <row r="23" spans="1:13" ht="89.25" x14ac:dyDescent="0.25">
      <c r="A23" s="6" t="s">
        <v>218</v>
      </c>
      <c r="B23" s="6" t="s">
        <v>225</v>
      </c>
      <c r="C23" s="7" t="s">
        <v>286</v>
      </c>
      <c r="D23" s="6" t="s">
        <v>287</v>
      </c>
      <c r="E23" s="6" t="s">
        <v>269</v>
      </c>
      <c r="F23" s="7" t="s">
        <v>94</v>
      </c>
      <c r="G23" s="9" t="s">
        <v>498</v>
      </c>
      <c r="H23" s="20">
        <v>20</v>
      </c>
      <c r="I23" s="9" t="s">
        <v>503</v>
      </c>
      <c r="J23" s="16" t="s">
        <v>503</v>
      </c>
      <c r="K23" s="9" t="s">
        <v>503</v>
      </c>
      <c r="L23" s="16" t="s">
        <v>503</v>
      </c>
      <c r="M23" s="9" t="s">
        <v>503</v>
      </c>
    </row>
    <row r="24" spans="1:13" ht="89.25" x14ac:dyDescent="0.25">
      <c r="A24" s="6" t="s">
        <v>218</v>
      </c>
      <c r="B24" s="6" t="s">
        <v>225</v>
      </c>
      <c r="C24" s="7" t="s">
        <v>288</v>
      </c>
      <c r="D24" s="6" t="s">
        <v>270</v>
      </c>
      <c r="E24" s="6" t="s">
        <v>289</v>
      </c>
      <c r="F24" s="7" t="s">
        <v>94</v>
      </c>
      <c r="G24" s="9" t="s">
        <v>498</v>
      </c>
      <c r="H24" s="20">
        <v>21</v>
      </c>
      <c r="I24" s="9" t="s">
        <v>503</v>
      </c>
      <c r="J24" s="16" t="s">
        <v>503</v>
      </c>
      <c r="K24" s="9" t="s">
        <v>503</v>
      </c>
      <c r="L24" s="16" t="s">
        <v>503</v>
      </c>
      <c r="M24" s="9" t="s">
        <v>503</v>
      </c>
    </row>
    <row r="25" spans="1:13" ht="89.25" x14ac:dyDescent="0.25">
      <c r="A25" s="6" t="s">
        <v>218</v>
      </c>
      <c r="B25" s="6" t="s">
        <v>225</v>
      </c>
      <c r="C25" s="7" t="s">
        <v>290</v>
      </c>
      <c r="D25" s="6" t="s">
        <v>291</v>
      </c>
      <c r="E25" s="6" t="s">
        <v>292</v>
      </c>
      <c r="F25" s="7" t="s">
        <v>94</v>
      </c>
      <c r="G25" s="9" t="s">
        <v>498</v>
      </c>
      <c r="H25" s="20">
        <v>22</v>
      </c>
      <c r="I25" s="9" t="s">
        <v>503</v>
      </c>
      <c r="J25" s="16" t="s">
        <v>503</v>
      </c>
      <c r="K25" s="9" t="s">
        <v>503</v>
      </c>
      <c r="L25" s="16" t="s">
        <v>503</v>
      </c>
      <c r="M25" s="9" t="s">
        <v>503</v>
      </c>
    </row>
    <row r="26" spans="1:13" ht="89.25" x14ac:dyDescent="0.25">
      <c r="A26" s="6" t="s">
        <v>218</v>
      </c>
      <c r="B26" s="6" t="s">
        <v>225</v>
      </c>
      <c r="C26" s="7" t="s">
        <v>293</v>
      </c>
      <c r="D26" s="6" t="s">
        <v>270</v>
      </c>
      <c r="E26" s="6" t="s">
        <v>294</v>
      </c>
      <c r="F26" s="7" t="s">
        <v>93</v>
      </c>
      <c r="G26" s="9" t="s">
        <v>498</v>
      </c>
      <c r="H26" s="20">
        <v>23</v>
      </c>
      <c r="I26" s="9" t="s">
        <v>503</v>
      </c>
      <c r="J26" s="16" t="s">
        <v>503</v>
      </c>
      <c r="K26" s="9" t="s">
        <v>503</v>
      </c>
      <c r="L26" s="16" t="s">
        <v>503</v>
      </c>
      <c r="M26" s="9" t="s">
        <v>503</v>
      </c>
    </row>
    <row r="27" spans="1:13" ht="89.25" x14ac:dyDescent="0.25">
      <c r="A27" s="6" t="s">
        <v>218</v>
      </c>
      <c r="B27" s="6" t="s">
        <v>225</v>
      </c>
      <c r="C27" s="7" t="s">
        <v>295</v>
      </c>
      <c r="D27" s="6" t="s">
        <v>296</v>
      </c>
      <c r="E27" s="6" t="s">
        <v>297</v>
      </c>
      <c r="F27" s="7" t="s">
        <v>93</v>
      </c>
      <c r="G27" s="9" t="s">
        <v>498</v>
      </c>
      <c r="H27" s="20">
        <v>24</v>
      </c>
      <c r="I27" s="9" t="s">
        <v>503</v>
      </c>
      <c r="J27" s="16" t="s">
        <v>503</v>
      </c>
      <c r="K27" s="9" t="s">
        <v>503</v>
      </c>
      <c r="L27" s="16" t="s">
        <v>503</v>
      </c>
      <c r="M27" s="9" t="s">
        <v>503</v>
      </c>
    </row>
    <row r="28" spans="1:13" ht="89.25" x14ac:dyDescent="0.25">
      <c r="A28" s="6" t="s">
        <v>218</v>
      </c>
      <c r="B28" s="6" t="s">
        <v>225</v>
      </c>
      <c r="C28" s="7" t="s">
        <v>298</v>
      </c>
      <c r="D28" s="6" t="s">
        <v>299</v>
      </c>
      <c r="E28" s="6" t="s">
        <v>300</v>
      </c>
      <c r="F28" s="7" t="s">
        <v>93</v>
      </c>
      <c r="G28" s="9" t="s">
        <v>498</v>
      </c>
      <c r="H28" s="20">
        <v>25</v>
      </c>
      <c r="I28" s="9" t="s">
        <v>503</v>
      </c>
      <c r="J28" s="16" t="s">
        <v>503</v>
      </c>
      <c r="K28" s="9" t="s">
        <v>503</v>
      </c>
      <c r="L28" s="16" t="s">
        <v>503</v>
      </c>
      <c r="M28" s="9" t="s">
        <v>503</v>
      </c>
    </row>
    <row r="29" spans="1:13" ht="89.25" x14ac:dyDescent="0.25">
      <c r="A29" s="6" t="s">
        <v>218</v>
      </c>
      <c r="B29" s="6" t="s">
        <v>225</v>
      </c>
      <c r="C29" s="7" t="s">
        <v>301</v>
      </c>
      <c r="D29" s="6" t="s">
        <v>302</v>
      </c>
      <c r="E29" s="6" t="s">
        <v>303</v>
      </c>
      <c r="F29" s="7" t="s">
        <v>93</v>
      </c>
      <c r="G29" s="9" t="s">
        <v>499</v>
      </c>
      <c r="H29" s="20">
        <v>26</v>
      </c>
      <c r="I29" s="9" t="s">
        <v>503</v>
      </c>
      <c r="J29" s="16" t="s">
        <v>503</v>
      </c>
      <c r="K29" s="9" t="s">
        <v>503</v>
      </c>
      <c r="L29" s="16" t="s">
        <v>503</v>
      </c>
      <c r="M29" s="9" t="s">
        <v>503</v>
      </c>
    </row>
    <row r="30" spans="1:13" ht="89.25" x14ac:dyDescent="0.25">
      <c r="A30" s="6" t="s">
        <v>218</v>
      </c>
      <c r="B30" s="6" t="s">
        <v>225</v>
      </c>
      <c r="C30" s="7" t="s">
        <v>304</v>
      </c>
      <c r="D30" s="6" t="s">
        <v>305</v>
      </c>
      <c r="E30" s="6" t="s">
        <v>306</v>
      </c>
      <c r="F30" s="7" t="s">
        <v>93</v>
      </c>
      <c r="G30" s="9" t="s">
        <v>498</v>
      </c>
      <c r="H30" s="20">
        <v>27</v>
      </c>
      <c r="I30" s="9" t="s">
        <v>503</v>
      </c>
      <c r="J30" s="16" t="s">
        <v>503</v>
      </c>
      <c r="K30" s="9" t="s">
        <v>503</v>
      </c>
      <c r="L30" s="16" t="s">
        <v>503</v>
      </c>
      <c r="M30" s="9" t="s">
        <v>503</v>
      </c>
    </row>
    <row r="31" spans="1:13" ht="89.25" x14ac:dyDescent="0.25">
      <c r="A31" s="6" t="s">
        <v>218</v>
      </c>
      <c r="B31" s="6" t="s">
        <v>225</v>
      </c>
      <c r="C31" s="7" t="s">
        <v>307</v>
      </c>
      <c r="D31" s="6" t="s">
        <v>308</v>
      </c>
      <c r="E31" s="6" t="s">
        <v>309</v>
      </c>
      <c r="F31" s="7" t="s">
        <v>94</v>
      </c>
      <c r="G31" s="9" t="s">
        <v>498</v>
      </c>
      <c r="H31" s="20">
        <v>28</v>
      </c>
      <c r="I31" s="9" t="s">
        <v>503</v>
      </c>
      <c r="J31" s="16" t="s">
        <v>503</v>
      </c>
      <c r="K31" s="9" t="s">
        <v>503</v>
      </c>
      <c r="L31" s="16" t="s">
        <v>503</v>
      </c>
      <c r="M31" s="9" t="s">
        <v>503</v>
      </c>
    </row>
    <row r="32" spans="1:13" ht="89.25" x14ac:dyDescent="0.25">
      <c r="A32" s="6" t="s">
        <v>221</v>
      </c>
      <c r="B32" s="6" t="s">
        <v>225</v>
      </c>
      <c r="C32" s="7" t="s">
        <v>310</v>
      </c>
      <c r="D32" s="6" t="s">
        <v>311</v>
      </c>
      <c r="E32" s="6" t="s">
        <v>312</v>
      </c>
      <c r="F32" s="7" t="s">
        <v>93</v>
      </c>
      <c r="G32" s="9" t="s">
        <v>498</v>
      </c>
      <c r="H32" s="20">
        <v>29</v>
      </c>
      <c r="I32" s="9" t="s">
        <v>503</v>
      </c>
      <c r="J32" s="16" t="s">
        <v>503</v>
      </c>
      <c r="K32" s="9" t="s">
        <v>503</v>
      </c>
      <c r="L32" s="16" t="s">
        <v>503</v>
      </c>
      <c r="M32" s="9" t="s">
        <v>503</v>
      </c>
    </row>
    <row r="33" spans="1:13" ht="89.25" x14ac:dyDescent="0.25">
      <c r="A33" s="6" t="s">
        <v>221</v>
      </c>
      <c r="B33" s="6" t="s">
        <v>225</v>
      </c>
      <c r="C33" s="7" t="s">
        <v>313</v>
      </c>
      <c r="D33" s="6" t="s">
        <v>314</v>
      </c>
      <c r="E33" s="6" t="s">
        <v>239</v>
      </c>
      <c r="F33" s="7" t="s">
        <v>94</v>
      </c>
      <c r="G33" s="9" t="s">
        <v>499</v>
      </c>
      <c r="H33" s="20">
        <v>30</v>
      </c>
      <c r="I33" s="9" t="s">
        <v>503</v>
      </c>
      <c r="J33" s="16" t="s">
        <v>503</v>
      </c>
      <c r="K33" s="9" t="s">
        <v>503</v>
      </c>
      <c r="L33" s="16" t="s">
        <v>503</v>
      </c>
      <c r="M33" s="9" t="s">
        <v>503</v>
      </c>
    </row>
    <row r="34" spans="1:13" ht="89.25" x14ac:dyDescent="0.25">
      <c r="A34" s="6" t="s">
        <v>221</v>
      </c>
      <c r="B34" s="6" t="s">
        <v>225</v>
      </c>
      <c r="C34" s="7" t="s">
        <v>315</v>
      </c>
      <c r="D34" s="6" t="s">
        <v>316</v>
      </c>
      <c r="E34" s="6" t="s">
        <v>245</v>
      </c>
      <c r="F34" s="7" t="s">
        <v>94</v>
      </c>
      <c r="G34" s="9" t="s">
        <v>499</v>
      </c>
      <c r="H34" s="20">
        <v>31</v>
      </c>
      <c r="I34" s="9" t="s">
        <v>516</v>
      </c>
      <c r="J34" s="16">
        <v>56681.2</v>
      </c>
      <c r="K34" s="9">
        <v>56681.2</v>
      </c>
      <c r="L34" s="20" t="s">
        <v>497</v>
      </c>
      <c r="M34" s="9" t="s">
        <v>503</v>
      </c>
    </row>
    <row r="35" spans="1:13" ht="89.25" x14ac:dyDescent="0.25">
      <c r="A35" s="6" t="s">
        <v>221</v>
      </c>
      <c r="B35" s="6" t="s">
        <v>225</v>
      </c>
      <c r="C35" s="7" t="s">
        <v>317</v>
      </c>
      <c r="D35" s="6" t="s">
        <v>318</v>
      </c>
      <c r="E35" s="6" t="s">
        <v>319</v>
      </c>
      <c r="F35" s="7" t="s">
        <v>94</v>
      </c>
      <c r="G35" s="9" t="s">
        <v>499</v>
      </c>
      <c r="H35" s="20">
        <v>32</v>
      </c>
      <c r="I35" s="9" t="s">
        <v>503</v>
      </c>
      <c r="J35" s="16" t="s">
        <v>503</v>
      </c>
      <c r="K35" s="9" t="s">
        <v>503</v>
      </c>
      <c r="L35" s="16" t="s">
        <v>503</v>
      </c>
      <c r="M35" s="9" t="s">
        <v>503</v>
      </c>
    </row>
    <row r="36" spans="1:13" ht="89.25" x14ac:dyDescent="0.25">
      <c r="A36" s="6" t="s">
        <v>221</v>
      </c>
      <c r="B36" s="6" t="s">
        <v>225</v>
      </c>
      <c r="C36" s="7" t="s">
        <v>320</v>
      </c>
      <c r="D36" s="6" t="s">
        <v>321</v>
      </c>
      <c r="E36" s="6" t="s">
        <v>322</v>
      </c>
      <c r="F36" s="7" t="s">
        <v>93</v>
      </c>
      <c r="G36" s="9" t="s">
        <v>499</v>
      </c>
      <c r="H36" s="20">
        <v>33</v>
      </c>
      <c r="I36" s="9" t="s">
        <v>503</v>
      </c>
      <c r="J36" s="16" t="s">
        <v>503</v>
      </c>
      <c r="K36" s="9" t="s">
        <v>503</v>
      </c>
      <c r="L36" s="16" t="s">
        <v>503</v>
      </c>
      <c r="M36" s="9" t="s">
        <v>503</v>
      </c>
    </row>
    <row r="37" spans="1:13" ht="89.25" x14ac:dyDescent="0.25">
      <c r="A37" s="6" t="s">
        <v>221</v>
      </c>
      <c r="B37" s="6" t="s">
        <v>225</v>
      </c>
      <c r="C37" s="7" t="s">
        <v>323</v>
      </c>
      <c r="D37" s="6" t="s">
        <v>324</v>
      </c>
      <c r="E37" s="6" t="s">
        <v>276</v>
      </c>
      <c r="F37" s="7" t="s">
        <v>94</v>
      </c>
      <c r="G37" s="9" t="s">
        <v>499</v>
      </c>
      <c r="H37" s="20">
        <v>34</v>
      </c>
      <c r="I37" s="9" t="s">
        <v>503</v>
      </c>
      <c r="J37" s="16" t="s">
        <v>503</v>
      </c>
      <c r="K37" s="9" t="s">
        <v>503</v>
      </c>
      <c r="L37" s="16" t="s">
        <v>503</v>
      </c>
      <c r="M37" s="9" t="s">
        <v>503</v>
      </c>
    </row>
    <row r="38" spans="1:13" ht="89.25" x14ac:dyDescent="0.25">
      <c r="A38" s="6" t="s">
        <v>221</v>
      </c>
      <c r="B38" s="6" t="s">
        <v>225</v>
      </c>
      <c r="C38" s="7" t="s">
        <v>325</v>
      </c>
      <c r="D38" s="6" t="s">
        <v>326</v>
      </c>
      <c r="E38" s="6" t="s">
        <v>292</v>
      </c>
      <c r="F38" s="7" t="s">
        <v>94</v>
      </c>
      <c r="G38" s="9" t="s">
        <v>499</v>
      </c>
      <c r="H38" s="20">
        <v>35</v>
      </c>
      <c r="I38" s="9" t="s">
        <v>503</v>
      </c>
      <c r="J38" s="16" t="s">
        <v>503</v>
      </c>
      <c r="K38" s="9" t="s">
        <v>503</v>
      </c>
      <c r="L38" s="16" t="s">
        <v>503</v>
      </c>
      <c r="M38" s="9" t="s">
        <v>503</v>
      </c>
    </row>
    <row r="39" spans="1:13" ht="89.25" x14ac:dyDescent="0.25">
      <c r="A39" s="6" t="s">
        <v>221</v>
      </c>
      <c r="B39" s="6" t="s">
        <v>225</v>
      </c>
      <c r="C39" s="7" t="s">
        <v>327</v>
      </c>
      <c r="D39" s="6" t="s">
        <v>328</v>
      </c>
      <c r="E39" s="6" t="s">
        <v>279</v>
      </c>
      <c r="F39" s="7" t="s">
        <v>93</v>
      </c>
      <c r="G39" s="9" t="s">
        <v>499</v>
      </c>
      <c r="H39" s="20">
        <v>36</v>
      </c>
      <c r="I39" s="9" t="s">
        <v>503</v>
      </c>
      <c r="J39" s="16" t="s">
        <v>503</v>
      </c>
      <c r="K39" s="9" t="s">
        <v>503</v>
      </c>
      <c r="L39" s="16" t="s">
        <v>503</v>
      </c>
      <c r="M39" s="9" t="s">
        <v>503</v>
      </c>
    </row>
    <row r="40" spans="1:13" ht="89.25" x14ac:dyDescent="0.25">
      <c r="A40" s="6" t="s">
        <v>221</v>
      </c>
      <c r="B40" s="6" t="s">
        <v>225</v>
      </c>
      <c r="C40" s="7" t="s">
        <v>329</v>
      </c>
      <c r="D40" s="6" t="s">
        <v>240</v>
      </c>
      <c r="E40" s="6" t="s">
        <v>330</v>
      </c>
      <c r="F40" s="7" t="s">
        <v>94</v>
      </c>
      <c r="G40" s="9" t="s">
        <v>499</v>
      </c>
      <c r="H40" s="20">
        <v>37</v>
      </c>
      <c r="I40" s="9" t="s">
        <v>503</v>
      </c>
      <c r="J40" s="16" t="s">
        <v>503</v>
      </c>
      <c r="K40" s="9" t="s">
        <v>503</v>
      </c>
      <c r="L40" s="16" t="s">
        <v>503</v>
      </c>
      <c r="M40" s="9" t="s">
        <v>503</v>
      </c>
    </row>
    <row r="41" spans="1:13" ht="89.25" x14ac:dyDescent="0.25">
      <c r="A41" s="6" t="s">
        <v>221</v>
      </c>
      <c r="B41" s="6" t="s">
        <v>225</v>
      </c>
      <c r="C41" s="7" t="s">
        <v>331</v>
      </c>
      <c r="D41" s="6" t="s">
        <v>332</v>
      </c>
      <c r="E41" s="6" t="s">
        <v>279</v>
      </c>
      <c r="F41" s="7" t="s">
        <v>94</v>
      </c>
      <c r="G41" s="9" t="s">
        <v>499</v>
      </c>
      <c r="H41" s="20">
        <v>38</v>
      </c>
      <c r="I41" s="9" t="s">
        <v>503</v>
      </c>
      <c r="J41" s="16" t="s">
        <v>503</v>
      </c>
      <c r="K41" s="9" t="s">
        <v>503</v>
      </c>
      <c r="L41" s="16" t="s">
        <v>503</v>
      </c>
      <c r="M41" s="9" t="s">
        <v>503</v>
      </c>
    </row>
    <row r="42" spans="1:13" ht="89.25" x14ac:dyDescent="0.25">
      <c r="A42" s="6" t="s">
        <v>219</v>
      </c>
      <c r="B42" s="6" t="s">
        <v>225</v>
      </c>
      <c r="C42" s="7" t="s">
        <v>333</v>
      </c>
      <c r="D42" s="6" t="s">
        <v>334</v>
      </c>
      <c r="E42" s="6" t="s">
        <v>335</v>
      </c>
      <c r="F42" s="7" t="s">
        <v>94</v>
      </c>
      <c r="G42" s="9" t="s">
        <v>499</v>
      </c>
      <c r="H42" s="20">
        <v>39</v>
      </c>
      <c r="I42" s="9" t="s">
        <v>503</v>
      </c>
      <c r="J42" s="16" t="s">
        <v>503</v>
      </c>
      <c r="K42" s="9" t="s">
        <v>503</v>
      </c>
      <c r="L42" s="16" t="s">
        <v>503</v>
      </c>
      <c r="M42" s="9" t="s">
        <v>503</v>
      </c>
    </row>
    <row r="43" spans="1:13" ht="89.25" x14ac:dyDescent="0.25">
      <c r="A43" s="6" t="s">
        <v>219</v>
      </c>
      <c r="B43" s="6" t="s">
        <v>225</v>
      </c>
      <c r="C43" s="7" t="s">
        <v>336</v>
      </c>
      <c r="D43" s="6" t="s">
        <v>337</v>
      </c>
      <c r="E43" s="6"/>
      <c r="F43" s="7" t="s">
        <v>93</v>
      </c>
      <c r="G43" s="9" t="s">
        <v>500</v>
      </c>
      <c r="H43" s="20">
        <v>40</v>
      </c>
      <c r="I43" s="9" t="s">
        <v>517</v>
      </c>
      <c r="J43" s="20">
        <v>418.95</v>
      </c>
      <c r="K43" s="21">
        <v>418.95</v>
      </c>
      <c r="L43" s="20" t="s">
        <v>497</v>
      </c>
      <c r="M43" s="21" t="s">
        <v>502</v>
      </c>
    </row>
    <row r="44" spans="1:13" ht="89.25" x14ac:dyDescent="0.25">
      <c r="A44" s="6" t="s">
        <v>219</v>
      </c>
      <c r="B44" s="6" t="s">
        <v>225</v>
      </c>
      <c r="C44" s="7" t="s">
        <v>338</v>
      </c>
      <c r="D44" s="6" t="s">
        <v>339</v>
      </c>
      <c r="E44" s="6" t="s">
        <v>324</v>
      </c>
      <c r="F44" s="7" t="s">
        <v>93</v>
      </c>
      <c r="G44" s="9" t="s">
        <v>500</v>
      </c>
      <c r="H44" s="20">
        <v>41</v>
      </c>
      <c r="I44" s="9" t="s">
        <v>517</v>
      </c>
      <c r="J44" s="20">
        <v>418.95</v>
      </c>
      <c r="K44" s="21">
        <v>418.95</v>
      </c>
      <c r="L44" s="20" t="s">
        <v>497</v>
      </c>
      <c r="M44" s="21" t="s">
        <v>502</v>
      </c>
    </row>
    <row r="45" spans="1:13" ht="89.25" x14ac:dyDescent="0.25">
      <c r="A45" s="6" t="s">
        <v>219</v>
      </c>
      <c r="B45" s="6" t="s">
        <v>225</v>
      </c>
      <c r="C45" s="7" t="s">
        <v>340</v>
      </c>
      <c r="D45" s="6" t="s">
        <v>341</v>
      </c>
      <c r="E45" s="6" t="s">
        <v>326</v>
      </c>
      <c r="F45" s="7" t="s">
        <v>94</v>
      </c>
      <c r="G45" s="9" t="s">
        <v>500</v>
      </c>
      <c r="H45" s="20">
        <v>42</v>
      </c>
      <c r="I45" s="9" t="s">
        <v>517</v>
      </c>
      <c r="J45" s="20">
        <v>418.95</v>
      </c>
      <c r="K45" s="21">
        <v>418.95</v>
      </c>
      <c r="L45" s="20" t="s">
        <v>497</v>
      </c>
      <c r="M45" s="21" t="s">
        <v>502</v>
      </c>
    </row>
    <row r="46" spans="1:13" ht="89.25" x14ac:dyDescent="0.25">
      <c r="A46" s="6" t="s">
        <v>219</v>
      </c>
      <c r="B46" s="6" t="s">
        <v>225</v>
      </c>
      <c r="C46" s="7" t="s">
        <v>342</v>
      </c>
      <c r="D46" s="6" t="s">
        <v>279</v>
      </c>
      <c r="E46" s="6" t="s">
        <v>343</v>
      </c>
      <c r="F46" s="7" t="s">
        <v>93</v>
      </c>
      <c r="G46" s="9" t="s">
        <v>500</v>
      </c>
      <c r="H46" s="20">
        <v>43</v>
      </c>
      <c r="I46" s="9" t="s">
        <v>517</v>
      </c>
      <c r="J46" s="20">
        <v>418.95</v>
      </c>
      <c r="K46" s="21">
        <v>418.95</v>
      </c>
      <c r="L46" s="20" t="s">
        <v>497</v>
      </c>
      <c r="M46" s="21" t="s">
        <v>502</v>
      </c>
    </row>
    <row r="47" spans="1:13" ht="89.25" x14ac:dyDescent="0.25">
      <c r="A47" s="6" t="s">
        <v>219</v>
      </c>
      <c r="B47" s="6" t="s">
        <v>225</v>
      </c>
      <c r="C47" s="7" t="s">
        <v>344</v>
      </c>
      <c r="D47" s="6" t="s">
        <v>345</v>
      </c>
      <c r="E47" s="6" t="s">
        <v>346</v>
      </c>
      <c r="F47" s="7" t="s">
        <v>94</v>
      </c>
      <c r="G47" s="9" t="s">
        <v>500</v>
      </c>
      <c r="H47" s="20">
        <v>44</v>
      </c>
      <c r="I47" s="9" t="s">
        <v>519</v>
      </c>
      <c r="J47" s="20">
        <f>418.95+32037.2</f>
        <v>32456.15</v>
      </c>
      <c r="K47" s="21">
        <f>418.95+32037.2</f>
        <v>32456.15</v>
      </c>
      <c r="L47" s="20" t="s">
        <v>497</v>
      </c>
      <c r="M47" s="21" t="s">
        <v>521</v>
      </c>
    </row>
    <row r="48" spans="1:13" ht="89.25" x14ac:dyDescent="0.25">
      <c r="A48" s="6" t="s">
        <v>219</v>
      </c>
      <c r="B48" s="6" t="s">
        <v>225</v>
      </c>
      <c r="C48" s="7" t="s">
        <v>347</v>
      </c>
      <c r="D48" s="6" t="s">
        <v>348</v>
      </c>
      <c r="E48" s="6" t="s">
        <v>349</v>
      </c>
      <c r="F48" s="7" t="s">
        <v>94</v>
      </c>
      <c r="G48" s="9" t="s">
        <v>499</v>
      </c>
      <c r="H48" s="20">
        <v>45</v>
      </c>
      <c r="I48" s="9" t="s">
        <v>503</v>
      </c>
      <c r="J48" s="16" t="s">
        <v>503</v>
      </c>
      <c r="K48" s="9" t="s">
        <v>503</v>
      </c>
      <c r="L48" s="16" t="s">
        <v>503</v>
      </c>
      <c r="M48" s="9" t="s">
        <v>503</v>
      </c>
    </row>
    <row r="49" spans="1:13" ht="89.25" x14ac:dyDescent="0.25">
      <c r="A49" s="6" t="s">
        <v>219</v>
      </c>
      <c r="B49" s="6" t="s">
        <v>225</v>
      </c>
      <c r="C49" s="7" t="s">
        <v>350</v>
      </c>
      <c r="D49" s="6" t="s">
        <v>351</v>
      </c>
      <c r="E49" s="6"/>
      <c r="F49" s="7" t="s">
        <v>94</v>
      </c>
      <c r="G49" s="9" t="s">
        <v>499</v>
      </c>
      <c r="H49" s="20">
        <v>46</v>
      </c>
      <c r="I49" s="9" t="s">
        <v>503</v>
      </c>
      <c r="J49" s="16" t="s">
        <v>503</v>
      </c>
      <c r="K49" s="9" t="s">
        <v>503</v>
      </c>
      <c r="L49" s="16" t="s">
        <v>503</v>
      </c>
      <c r="M49" s="9" t="s">
        <v>503</v>
      </c>
    </row>
    <row r="50" spans="1:13" ht="89.25" x14ac:dyDescent="0.25">
      <c r="A50" s="6" t="s">
        <v>219</v>
      </c>
      <c r="B50" s="6" t="s">
        <v>225</v>
      </c>
      <c r="C50" s="7" t="s">
        <v>352</v>
      </c>
      <c r="D50" s="6" t="s">
        <v>353</v>
      </c>
      <c r="E50" s="6" t="s">
        <v>354</v>
      </c>
      <c r="F50" s="7" t="s">
        <v>93</v>
      </c>
      <c r="G50" s="9" t="s">
        <v>500</v>
      </c>
      <c r="H50" s="20">
        <v>47</v>
      </c>
      <c r="I50" s="9" t="s">
        <v>517</v>
      </c>
      <c r="J50" s="20">
        <v>418.95</v>
      </c>
      <c r="K50" s="21">
        <v>418.95</v>
      </c>
      <c r="L50" s="20" t="s">
        <v>497</v>
      </c>
      <c r="M50" s="21" t="s">
        <v>502</v>
      </c>
    </row>
    <row r="51" spans="1:13" ht="89.25" x14ac:dyDescent="0.25">
      <c r="A51" s="6" t="s">
        <v>219</v>
      </c>
      <c r="B51" s="6" t="s">
        <v>225</v>
      </c>
      <c r="C51" s="7" t="s">
        <v>355</v>
      </c>
      <c r="D51" s="6" t="s">
        <v>356</v>
      </c>
      <c r="E51" s="6" t="s">
        <v>357</v>
      </c>
      <c r="F51" s="7" t="s">
        <v>93</v>
      </c>
      <c r="G51" s="9" t="s">
        <v>500</v>
      </c>
      <c r="H51" s="20">
        <v>48</v>
      </c>
      <c r="I51" s="9" t="s">
        <v>517</v>
      </c>
      <c r="J51" s="20">
        <v>418.95</v>
      </c>
      <c r="K51" s="21">
        <v>418.95</v>
      </c>
      <c r="L51" s="20" t="s">
        <v>497</v>
      </c>
      <c r="M51" s="21" t="s">
        <v>502</v>
      </c>
    </row>
    <row r="52" spans="1:13" ht="89.25" x14ac:dyDescent="0.25">
      <c r="A52" s="6" t="s">
        <v>219</v>
      </c>
      <c r="B52" s="6" t="s">
        <v>225</v>
      </c>
      <c r="C52" s="7" t="s">
        <v>358</v>
      </c>
      <c r="D52" s="6" t="s">
        <v>359</v>
      </c>
      <c r="E52" s="6" t="s">
        <v>359</v>
      </c>
      <c r="F52" s="7" t="s">
        <v>93</v>
      </c>
      <c r="G52" s="9" t="s">
        <v>500</v>
      </c>
      <c r="H52" s="20">
        <v>49</v>
      </c>
      <c r="I52" s="9" t="s">
        <v>519</v>
      </c>
      <c r="J52" s="20">
        <f>418.95+32037.2</f>
        <v>32456.15</v>
      </c>
      <c r="K52" s="21">
        <f>418.95+32037.2</f>
        <v>32456.15</v>
      </c>
      <c r="L52" s="20" t="s">
        <v>497</v>
      </c>
      <c r="M52" s="21" t="s">
        <v>521</v>
      </c>
    </row>
    <row r="53" spans="1:13" ht="89.25" x14ac:dyDescent="0.25">
      <c r="A53" s="6" t="s">
        <v>219</v>
      </c>
      <c r="B53" s="6" t="s">
        <v>225</v>
      </c>
      <c r="C53" s="7" t="s">
        <v>360</v>
      </c>
      <c r="D53" s="6" t="s">
        <v>297</v>
      </c>
      <c r="E53" s="6" t="s">
        <v>292</v>
      </c>
      <c r="F53" s="7" t="s">
        <v>94</v>
      </c>
      <c r="G53" s="9" t="s">
        <v>500</v>
      </c>
      <c r="H53" s="20">
        <v>50</v>
      </c>
      <c r="I53" s="9" t="s">
        <v>517</v>
      </c>
      <c r="J53" s="20">
        <v>418.95</v>
      </c>
      <c r="K53" s="21">
        <v>418.95</v>
      </c>
      <c r="L53" s="20" t="s">
        <v>497</v>
      </c>
      <c r="M53" s="21" t="s">
        <v>502</v>
      </c>
    </row>
    <row r="54" spans="1:13" ht="89.25" x14ac:dyDescent="0.25">
      <c r="A54" s="6" t="s">
        <v>219</v>
      </c>
      <c r="B54" s="6" t="s">
        <v>225</v>
      </c>
      <c r="C54" s="7" t="s">
        <v>361</v>
      </c>
      <c r="D54" s="6" t="s">
        <v>362</v>
      </c>
      <c r="E54" s="6" t="s">
        <v>363</v>
      </c>
      <c r="F54" s="7" t="s">
        <v>93</v>
      </c>
      <c r="G54" s="9" t="s">
        <v>499</v>
      </c>
      <c r="H54" s="20">
        <v>51</v>
      </c>
      <c r="I54" s="9" t="s">
        <v>503</v>
      </c>
      <c r="J54" s="16" t="s">
        <v>503</v>
      </c>
      <c r="K54" s="9" t="s">
        <v>503</v>
      </c>
      <c r="L54" s="16" t="s">
        <v>503</v>
      </c>
      <c r="M54" s="9" t="s">
        <v>503</v>
      </c>
    </row>
    <row r="55" spans="1:13" ht="89.25" x14ac:dyDescent="0.25">
      <c r="A55" s="6" t="s">
        <v>219</v>
      </c>
      <c r="B55" s="6" t="s">
        <v>225</v>
      </c>
      <c r="C55" s="7" t="s">
        <v>364</v>
      </c>
      <c r="D55" s="6" t="s">
        <v>365</v>
      </c>
      <c r="E55" s="6" t="s">
        <v>366</v>
      </c>
      <c r="F55" s="7" t="s">
        <v>94</v>
      </c>
      <c r="G55" s="9" t="s">
        <v>499</v>
      </c>
      <c r="H55" s="20">
        <v>52</v>
      </c>
      <c r="I55" s="9" t="s">
        <v>503</v>
      </c>
      <c r="J55" s="16" t="s">
        <v>503</v>
      </c>
      <c r="K55" s="9" t="s">
        <v>503</v>
      </c>
      <c r="L55" s="16" t="s">
        <v>503</v>
      </c>
      <c r="M55" s="9" t="s">
        <v>503</v>
      </c>
    </row>
    <row r="56" spans="1:13" ht="89.25" x14ac:dyDescent="0.25">
      <c r="A56" s="6" t="s">
        <v>219</v>
      </c>
      <c r="B56" s="6" t="s">
        <v>225</v>
      </c>
      <c r="C56" s="7" t="s">
        <v>367</v>
      </c>
      <c r="D56" s="6" t="s">
        <v>368</v>
      </c>
      <c r="E56" s="6" t="s">
        <v>369</v>
      </c>
      <c r="F56" s="7" t="s">
        <v>94</v>
      </c>
      <c r="G56" s="9" t="s">
        <v>500</v>
      </c>
      <c r="H56" s="20">
        <v>53</v>
      </c>
      <c r="I56" s="9" t="s">
        <v>519</v>
      </c>
      <c r="J56" s="20">
        <f>418.95+32037.2</f>
        <v>32456.15</v>
      </c>
      <c r="K56" s="21">
        <f>418.95+32037.2</f>
        <v>32456.15</v>
      </c>
      <c r="L56" s="20" t="s">
        <v>497</v>
      </c>
      <c r="M56" s="21" t="s">
        <v>521</v>
      </c>
    </row>
    <row r="57" spans="1:13" ht="89.25" x14ac:dyDescent="0.25">
      <c r="A57" s="6" t="s">
        <v>219</v>
      </c>
      <c r="B57" s="6" t="s">
        <v>225</v>
      </c>
      <c r="C57" s="7" t="s">
        <v>370</v>
      </c>
      <c r="D57" s="6" t="s">
        <v>371</v>
      </c>
      <c r="E57" s="6" t="s">
        <v>267</v>
      </c>
      <c r="F57" s="7" t="s">
        <v>94</v>
      </c>
      <c r="G57" s="9" t="s">
        <v>499</v>
      </c>
      <c r="H57" s="20">
        <v>54</v>
      </c>
      <c r="I57" s="9" t="s">
        <v>503</v>
      </c>
      <c r="J57" s="16" t="s">
        <v>503</v>
      </c>
      <c r="K57" s="9" t="s">
        <v>503</v>
      </c>
      <c r="L57" s="16" t="s">
        <v>503</v>
      </c>
      <c r="M57" s="9" t="s">
        <v>503</v>
      </c>
    </row>
    <row r="58" spans="1:13" ht="89.25" x14ac:dyDescent="0.25">
      <c r="A58" s="6" t="s">
        <v>219</v>
      </c>
      <c r="B58" s="6" t="s">
        <v>225</v>
      </c>
      <c r="C58" s="7" t="s">
        <v>372</v>
      </c>
      <c r="D58" s="6" t="s">
        <v>373</v>
      </c>
      <c r="E58" s="6" t="s">
        <v>279</v>
      </c>
      <c r="F58" s="7" t="s">
        <v>93</v>
      </c>
      <c r="G58" s="9" t="s">
        <v>499</v>
      </c>
      <c r="H58" s="20">
        <v>55</v>
      </c>
      <c r="I58" s="9" t="s">
        <v>503</v>
      </c>
      <c r="J58" s="16" t="s">
        <v>503</v>
      </c>
      <c r="K58" s="9" t="s">
        <v>503</v>
      </c>
      <c r="L58" s="16" t="s">
        <v>503</v>
      </c>
      <c r="M58" s="9" t="s">
        <v>503</v>
      </c>
    </row>
    <row r="59" spans="1:13" ht="89.25" x14ac:dyDescent="0.25">
      <c r="A59" s="6" t="s">
        <v>219</v>
      </c>
      <c r="B59" s="6" t="s">
        <v>225</v>
      </c>
      <c r="C59" s="7" t="s">
        <v>374</v>
      </c>
      <c r="D59" s="6" t="s">
        <v>375</v>
      </c>
      <c r="E59" s="6" t="s">
        <v>376</v>
      </c>
      <c r="F59" s="7" t="s">
        <v>94</v>
      </c>
      <c r="G59" s="9" t="s">
        <v>500</v>
      </c>
      <c r="H59" s="20">
        <v>56</v>
      </c>
      <c r="I59" s="9" t="s">
        <v>517</v>
      </c>
      <c r="J59" s="20">
        <v>418.95</v>
      </c>
      <c r="K59" s="21">
        <v>418.95</v>
      </c>
      <c r="L59" s="20" t="s">
        <v>497</v>
      </c>
      <c r="M59" s="21" t="s">
        <v>502</v>
      </c>
    </row>
    <row r="60" spans="1:13" ht="89.25" x14ac:dyDescent="0.25">
      <c r="A60" s="6" t="s">
        <v>220</v>
      </c>
      <c r="B60" s="6" t="s">
        <v>225</v>
      </c>
      <c r="C60" s="7" t="s">
        <v>377</v>
      </c>
      <c r="D60" s="6" t="s">
        <v>349</v>
      </c>
      <c r="E60" s="6" t="s">
        <v>378</v>
      </c>
      <c r="F60" s="7" t="s">
        <v>94</v>
      </c>
      <c r="G60" s="9" t="s">
        <v>500</v>
      </c>
      <c r="H60" s="20">
        <v>57</v>
      </c>
      <c r="I60" s="9" t="s">
        <v>517</v>
      </c>
      <c r="J60" s="20">
        <v>470.7</v>
      </c>
      <c r="K60" s="21">
        <v>470.7</v>
      </c>
      <c r="L60" s="20" t="s">
        <v>497</v>
      </c>
      <c r="M60" s="21" t="s">
        <v>502</v>
      </c>
    </row>
    <row r="61" spans="1:13" ht="89.25" x14ac:dyDescent="0.25">
      <c r="A61" s="6" t="s">
        <v>220</v>
      </c>
      <c r="B61" s="6" t="s">
        <v>225</v>
      </c>
      <c r="C61" s="7" t="s">
        <v>379</v>
      </c>
      <c r="D61" s="7" t="s">
        <v>379</v>
      </c>
      <c r="E61" s="7" t="s">
        <v>379</v>
      </c>
      <c r="F61" s="7" t="s">
        <v>379</v>
      </c>
      <c r="G61" s="9" t="s">
        <v>500</v>
      </c>
      <c r="H61" s="20">
        <v>58</v>
      </c>
      <c r="I61" s="9" t="s">
        <v>517</v>
      </c>
      <c r="J61" s="20">
        <v>470.7</v>
      </c>
      <c r="K61" s="21">
        <v>470.7</v>
      </c>
      <c r="L61" s="20" t="s">
        <v>497</v>
      </c>
      <c r="M61" s="21" t="s">
        <v>502</v>
      </c>
    </row>
    <row r="62" spans="1:13" ht="89.25" x14ac:dyDescent="0.25">
      <c r="A62" s="6" t="s">
        <v>220</v>
      </c>
      <c r="B62" s="6" t="s">
        <v>225</v>
      </c>
      <c r="C62" s="7" t="s">
        <v>380</v>
      </c>
      <c r="D62" s="7" t="s">
        <v>381</v>
      </c>
      <c r="E62" s="7" t="s">
        <v>382</v>
      </c>
      <c r="F62" s="7" t="s">
        <v>94</v>
      </c>
      <c r="G62" s="9" t="s">
        <v>499</v>
      </c>
      <c r="H62" s="20">
        <v>59</v>
      </c>
      <c r="I62" s="9" t="s">
        <v>503</v>
      </c>
      <c r="J62" s="16" t="s">
        <v>503</v>
      </c>
      <c r="K62" s="9" t="s">
        <v>503</v>
      </c>
      <c r="L62" s="16" t="s">
        <v>503</v>
      </c>
      <c r="M62" s="9" t="s">
        <v>503</v>
      </c>
    </row>
    <row r="63" spans="1:13" ht="89.25" x14ac:dyDescent="0.25">
      <c r="A63" s="6" t="s">
        <v>220</v>
      </c>
      <c r="B63" s="6" t="s">
        <v>225</v>
      </c>
      <c r="C63" s="7" t="s">
        <v>383</v>
      </c>
      <c r="D63" s="6" t="s">
        <v>296</v>
      </c>
      <c r="E63" s="6" t="s">
        <v>384</v>
      </c>
      <c r="F63" s="7" t="s">
        <v>94</v>
      </c>
      <c r="G63" s="9" t="s">
        <v>500</v>
      </c>
      <c r="H63" s="20">
        <v>60</v>
      </c>
      <c r="I63" s="9" t="s">
        <v>517</v>
      </c>
      <c r="J63" s="20">
        <v>470.7</v>
      </c>
      <c r="K63" s="21">
        <v>470.7</v>
      </c>
      <c r="L63" s="20" t="s">
        <v>497</v>
      </c>
      <c r="M63" s="21" t="s">
        <v>502</v>
      </c>
    </row>
    <row r="64" spans="1:13" ht="89.25" x14ac:dyDescent="0.25">
      <c r="A64" s="6" t="s">
        <v>220</v>
      </c>
      <c r="B64" s="6" t="s">
        <v>225</v>
      </c>
      <c r="C64" s="7" t="s">
        <v>325</v>
      </c>
      <c r="D64" s="6" t="s">
        <v>385</v>
      </c>
      <c r="E64" s="6" t="s">
        <v>386</v>
      </c>
      <c r="F64" s="7" t="s">
        <v>94</v>
      </c>
      <c r="G64" s="9" t="s">
        <v>500</v>
      </c>
      <c r="H64" s="20">
        <v>61</v>
      </c>
      <c r="I64" s="9" t="s">
        <v>517</v>
      </c>
      <c r="J64" s="20">
        <v>470.7</v>
      </c>
      <c r="K64" s="21">
        <v>470.7</v>
      </c>
      <c r="L64" s="20" t="s">
        <v>497</v>
      </c>
      <c r="M64" s="21" t="s">
        <v>502</v>
      </c>
    </row>
    <row r="65" spans="1:13" ht="89.25" x14ac:dyDescent="0.25">
      <c r="A65" s="6" t="s">
        <v>220</v>
      </c>
      <c r="B65" s="6" t="s">
        <v>225</v>
      </c>
      <c r="C65" s="7" t="s">
        <v>387</v>
      </c>
      <c r="D65" s="6" t="s">
        <v>245</v>
      </c>
      <c r="E65" s="6" t="s">
        <v>388</v>
      </c>
      <c r="F65" s="7" t="s">
        <v>93</v>
      </c>
      <c r="G65" s="9" t="s">
        <v>500</v>
      </c>
      <c r="H65" s="20">
        <v>62</v>
      </c>
      <c r="I65" s="9" t="s">
        <v>517</v>
      </c>
      <c r="J65" s="20">
        <v>470.7</v>
      </c>
      <c r="K65" s="21">
        <v>470.7</v>
      </c>
      <c r="L65" s="20" t="s">
        <v>497</v>
      </c>
      <c r="M65" s="21" t="s">
        <v>502</v>
      </c>
    </row>
    <row r="66" spans="1:13" ht="89.25" x14ac:dyDescent="0.25">
      <c r="A66" s="6" t="s">
        <v>222</v>
      </c>
      <c r="B66" s="6" t="s">
        <v>225</v>
      </c>
      <c r="C66" s="7" t="s">
        <v>389</v>
      </c>
      <c r="D66" s="6" t="s">
        <v>390</v>
      </c>
      <c r="E66" s="6" t="s">
        <v>391</v>
      </c>
      <c r="F66" s="7" t="s">
        <v>93</v>
      </c>
      <c r="G66" s="9" t="s">
        <v>499</v>
      </c>
      <c r="H66" s="20">
        <v>63</v>
      </c>
      <c r="I66" s="9" t="s">
        <v>503</v>
      </c>
      <c r="J66" s="16" t="s">
        <v>503</v>
      </c>
      <c r="K66" s="9" t="s">
        <v>503</v>
      </c>
      <c r="L66" s="16" t="s">
        <v>503</v>
      </c>
      <c r="M66" s="9" t="s">
        <v>503</v>
      </c>
    </row>
    <row r="67" spans="1:13" ht="25.5" x14ac:dyDescent="0.25">
      <c r="A67" s="6" t="s">
        <v>216</v>
      </c>
      <c r="B67" s="6" t="s">
        <v>226</v>
      </c>
      <c r="C67" s="7" t="s">
        <v>392</v>
      </c>
      <c r="D67" s="6" t="s">
        <v>393</v>
      </c>
      <c r="E67" s="6" t="s">
        <v>394</v>
      </c>
      <c r="F67" s="7" t="s">
        <v>94</v>
      </c>
      <c r="G67" s="9" t="s">
        <v>498</v>
      </c>
      <c r="H67" s="20">
        <v>64</v>
      </c>
      <c r="I67" s="9" t="s">
        <v>503</v>
      </c>
      <c r="J67" s="16" t="s">
        <v>503</v>
      </c>
      <c r="K67" s="9" t="s">
        <v>503</v>
      </c>
      <c r="L67" s="16" t="s">
        <v>503</v>
      </c>
      <c r="M67" s="9" t="s">
        <v>503</v>
      </c>
    </row>
    <row r="68" spans="1:13" ht="25.5" x14ac:dyDescent="0.25">
      <c r="A68" s="6" t="s">
        <v>217</v>
      </c>
      <c r="B68" s="6" t="s">
        <v>226</v>
      </c>
      <c r="C68" s="7" t="s">
        <v>395</v>
      </c>
      <c r="D68" s="6" t="s">
        <v>396</v>
      </c>
      <c r="E68" s="6" t="s">
        <v>397</v>
      </c>
      <c r="F68" s="7" t="s">
        <v>93</v>
      </c>
      <c r="G68" s="9" t="s">
        <v>498</v>
      </c>
      <c r="H68" s="20">
        <v>65</v>
      </c>
      <c r="I68" s="9" t="s">
        <v>516</v>
      </c>
      <c r="J68" s="16">
        <v>12322</v>
      </c>
      <c r="K68" s="9">
        <v>12322</v>
      </c>
      <c r="L68" s="20" t="s">
        <v>497</v>
      </c>
      <c r="M68" s="9" t="s">
        <v>503</v>
      </c>
    </row>
    <row r="69" spans="1:13" ht="25.5" x14ac:dyDescent="0.25">
      <c r="A69" s="6" t="s">
        <v>217</v>
      </c>
      <c r="B69" s="6" t="s">
        <v>226</v>
      </c>
      <c r="C69" s="7" t="s">
        <v>398</v>
      </c>
      <c r="D69" s="6" t="s">
        <v>399</v>
      </c>
      <c r="E69" s="6" t="s">
        <v>400</v>
      </c>
      <c r="F69" s="7" t="s">
        <v>93</v>
      </c>
      <c r="G69" s="9" t="s">
        <v>498</v>
      </c>
      <c r="H69" s="20">
        <v>66</v>
      </c>
      <c r="I69" s="9" t="s">
        <v>503</v>
      </c>
      <c r="J69" s="16" t="s">
        <v>503</v>
      </c>
      <c r="K69" s="9" t="s">
        <v>503</v>
      </c>
      <c r="L69" s="16" t="s">
        <v>503</v>
      </c>
      <c r="M69" s="9" t="s">
        <v>503</v>
      </c>
    </row>
    <row r="70" spans="1:13" ht="38.25" x14ac:dyDescent="0.25">
      <c r="A70" s="6" t="s">
        <v>218</v>
      </c>
      <c r="B70" s="6" t="s">
        <v>226</v>
      </c>
      <c r="C70" s="7" t="s">
        <v>401</v>
      </c>
      <c r="D70" s="6" t="s">
        <v>233</v>
      </c>
      <c r="E70" s="6" t="s">
        <v>349</v>
      </c>
      <c r="F70" s="7" t="s">
        <v>93</v>
      </c>
      <c r="G70" s="9" t="s">
        <v>498</v>
      </c>
      <c r="H70" s="20">
        <v>67</v>
      </c>
      <c r="I70" s="9" t="s">
        <v>503</v>
      </c>
      <c r="J70" s="16" t="s">
        <v>503</v>
      </c>
      <c r="K70" s="9" t="s">
        <v>503</v>
      </c>
      <c r="L70" s="16" t="s">
        <v>503</v>
      </c>
      <c r="M70" s="9" t="s">
        <v>503</v>
      </c>
    </row>
    <row r="71" spans="1:13" ht="38.25" x14ac:dyDescent="0.25">
      <c r="A71" s="6" t="s">
        <v>221</v>
      </c>
      <c r="B71" s="6" t="s">
        <v>226</v>
      </c>
      <c r="C71" s="7" t="s">
        <v>402</v>
      </c>
      <c r="D71" s="6" t="s">
        <v>403</v>
      </c>
      <c r="E71" s="6" t="s">
        <v>404</v>
      </c>
      <c r="F71" s="7" t="s">
        <v>93</v>
      </c>
      <c r="G71" s="9" t="s">
        <v>499</v>
      </c>
      <c r="H71" s="20">
        <v>68</v>
      </c>
      <c r="I71" s="9" t="s">
        <v>503</v>
      </c>
      <c r="J71" s="16" t="s">
        <v>503</v>
      </c>
      <c r="K71" s="9" t="s">
        <v>503</v>
      </c>
      <c r="L71" s="16" t="s">
        <v>503</v>
      </c>
      <c r="M71" s="9" t="s">
        <v>503</v>
      </c>
    </row>
    <row r="72" spans="1:13" ht="38.25" x14ac:dyDescent="0.25">
      <c r="A72" s="6" t="s">
        <v>221</v>
      </c>
      <c r="B72" s="6" t="s">
        <v>226</v>
      </c>
      <c r="C72" s="7" t="s">
        <v>405</v>
      </c>
      <c r="D72" s="6" t="s">
        <v>351</v>
      </c>
      <c r="E72" s="6" t="s">
        <v>406</v>
      </c>
      <c r="F72" s="7" t="s">
        <v>93</v>
      </c>
      <c r="G72" s="9" t="s">
        <v>499</v>
      </c>
      <c r="H72" s="20">
        <v>69</v>
      </c>
      <c r="I72" s="9" t="s">
        <v>516</v>
      </c>
      <c r="J72" s="16">
        <v>44359.199999999997</v>
      </c>
      <c r="K72" s="9">
        <v>44359.199999999997</v>
      </c>
      <c r="L72" s="20" t="s">
        <v>497</v>
      </c>
      <c r="M72" s="9" t="s">
        <v>503</v>
      </c>
    </row>
    <row r="73" spans="1:13" ht="25.5" x14ac:dyDescent="0.25">
      <c r="A73" s="6" t="s">
        <v>219</v>
      </c>
      <c r="B73" s="6" t="s">
        <v>226</v>
      </c>
      <c r="C73" s="7" t="s">
        <v>407</v>
      </c>
      <c r="D73" s="6" t="s">
        <v>408</v>
      </c>
      <c r="E73" s="6" t="s">
        <v>409</v>
      </c>
      <c r="F73" s="7" t="s">
        <v>93</v>
      </c>
      <c r="G73" s="9" t="s">
        <v>500</v>
      </c>
      <c r="H73" s="20">
        <v>70</v>
      </c>
      <c r="I73" s="9" t="s">
        <v>517</v>
      </c>
      <c r="J73" s="20">
        <v>418.95</v>
      </c>
      <c r="K73" s="21">
        <v>418.95</v>
      </c>
      <c r="L73" s="20" t="s">
        <v>497</v>
      </c>
      <c r="M73" s="21" t="s">
        <v>502</v>
      </c>
    </row>
    <row r="74" spans="1:13" ht="25.5" x14ac:dyDescent="0.25">
      <c r="A74" s="6" t="s">
        <v>219</v>
      </c>
      <c r="B74" s="6" t="s">
        <v>226</v>
      </c>
      <c r="C74" s="7" t="s">
        <v>410</v>
      </c>
      <c r="D74" s="6" t="s">
        <v>411</v>
      </c>
      <c r="E74" s="6" t="s">
        <v>266</v>
      </c>
      <c r="F74" s="7" t="s">
        <v>93</v>
      </c>
      <c r="G74" s="9" t="s">
        <v>500</v>
      </c>
      <c r="H74" s="20">
        <v>71</v>
      </c>
      <c r="I74" s="9" t="s">
        <v>517</v>
      </c>
      <c r="J74" s="20">
        <v>418.95</v>
      </c>
      <c r="K74" s="21">
        <v>418.95</v>
      </c>
      <c r="L74" s="20" t="s">
        <v>497</v>
      </c>
      <c r="M74" s="21" t="s">
        <v>502</v>
      </c>
    </row>
    <row r="75" spans="1:13" ht="25.5" x14ac:dyDescent="0.25">
      <c r="A75" s="6" t="s">
        <v>219</v>
      </c>
      <c r="B75" s="6" t="s">
        <v>226</v>
      </c>
      <c r="C75" s="7" t="s">
        <v>412</v>
      </c>
      <c r="D75" s="6" t="s">
        <v>413</v>
      </c>
      <c r="E75" s="6" t="s">
        <v>414</v>
      </c>
      <c r="F75" s="7" t="s">
        <v>93</v>
      </c>
      <c r="G75" s="9" t="s">
        <v>500</v>
      </c>
      <c r="H75" s="20">
        <v>72</v>
      </c>
      <c r="I75" s="9" t="s">
        <v>517</v>
      </c>
      <c r="J75" s="20">
        <v>418.95</v>
      </c>
      <c r="K75" s="21">
        <v>418.95</v>
      </c>
      <c r="L75" s="20" t="s">
        <v>497</v>
      </c>
      <c r="M75" s="21" t="s">
        <v>502</v>
      </c>
    </row>
    <row r="76" spans="1:13" ht="25.5" x14ac:dyDescent="0.25">
      <c r="A76" s="6" t="s">
        <v>219</v>
      </c>
      <c r="B76" s="6" t="s">
        <v>226</v>
      </c>
      <c r="C76" s="7" t="s">
        <v>415</v>
      </c>
      <c r="D76" s="6" t="s">
        <v>416</v>
      </c>
      <c r="E76" s="6" t="s">
        <v>417</v>
      </c>
      <c r="F76" s="7" t="s">
        <v>93</v>
      </c>
      <c r="G76" s="9" t="s">
        <v>500</v>
      </c>
      <c r="H76" s="20">
        <v>73</v>
      </c>
      <c r="I76" s="9" t="s">
        <v>517</v>
      </c>
      <c r="J76" s="20">
        <v>418.95</v>
      </c>
      <c r="K76" s="21">
        <v>418.95</v>
      </c>
      <c r="L76" s="20" t="s">
        <v>497</v>
      </c>
      <c r="M76" s="21" t="s">
        <v>502</v>
      </c>
    </row>
    <row r="77" spans="1:13" ht="25.5" x14ac:dyDescent="0.25">
      <c r="A77" s="6" t="s">
        <v>219</v>
      </c>
      <c r="B77" s="6" t="s">
        <v>226</v>
      </c>
      <c r="C77" s="7" t="s">
        <v>418</v>
      </c>
      <c r="D77" s="6" t="s">
        <v>419</v>
      </c>
      <c r="E77" s="6" t="s">
        <v>284</v>
      </c>
      <c r="F77" s="7" t="s">
        <v>93</v>
      </c>
      <c r="G77" s="9" t="s">
        <v>500</v>
      </c>
      <c r="H77" s="20">
        <v>74</v>
      </c>
      <c r="I77" s="9" t="s">
        <v>519</v>
      </c>
      <c r="J77" s="20">
        <f>418.95+56681.2</f>
        <v>57100.149999999994</v>
      </c>
      <c r="K77" s="21">
        <f>418.95+56681.2</f>
        <v>57100.149999999994</v>
      </c>
      <c r="L77" s="20" t="s">
        <v>497</v>
      </c>
      <c r="M77" s="21" t="s">
        <v>521</v>
      </c>
    </row>
    <row r="78" spans="1:13" ht="38.25" x14ac:dyDescent="0.25">
      <c r="A78" s="6" t="s">
        <v>219</v>
      </c>
      <c r="B78" s="6" t="s">
        <v>226</v>
      </c>
      <c r="C78" s="7" t="s">
        <v>420</v>
      </c>
      <c r="D78" s="6" t="s">
        <v>421</v>
      </c>
      <c r="E78" s="6" t="s">
        <v>422</v>
      </c>
      <c r="F78" s="7" t="s">
        <v>93</v>
      </c>
      <c r="G78" s="9" t="s">
        <v>500</v>
      </c>
      <c r="H78" s="20">
        <v>75</v>
      </c>
      <c r="I78" s="9" t="s">
        <v>517</v>
      </c>
      <c r="J78" s="20">
        <v>418.95</v>
      </c>
      <c r="K78" s="21">
        <v>418.95</v>
      </c>
      <c r="L78" s="20" t="s">
        <v>497</v>
      </c>
      <c r="M78" s="21" t="s">
        <v>502</v>
      </c>
    </row>
    <row r="79" spans="1:13" ht="38.25" x14ac:dyDescent="0.25">
      <c r="A79" s="6" t="s">
        <v>219</v>
      </c>
      <c r="B79" s="6" t="s">
        <v>226</v>
      </c>
      <c r="C79" s="7" t="s">
        <v>423</v>
      </c>
      <c r="D79" s="6" t="s">
        <v>403</v>
      </c>
      <c r="E79" s="6" t="s">
        <v>404</v>
      </c>
      <c r="F79" s="7" t="s">
        <v>93</v>
      </c>
      <c r="G79" s="9" t="s">
        <v>500</v>
      </c>
      <c r="H79" s="20">
        <v>76</v>
      </c>
      <c r="I79" s="9" t="s">
        <v>517</v>
      </c>
      <c r="J79" s="20">
        <v>418.95</v>
      </c>
      <c r="K79" s="21">
        <v>418.95</v>
      </c>
      <c r="L79" s="20" t="s">
        <v>497</v>
      </c>
      <c r="M79" s="21" t="s">
        <v>502</v>
      </c>
    </row>
    <row r="80" spans="1:13" ht="25.5" x14ac:dyDescent="0.25">
      <c r="A80" s="6" t="s">
        <v>219</v>
      </c>
      <c r="B80" s="6" t="s">
        <v>226</v>
      </c>
      <c r="C80" s="7" t="s">
        <v>424</v>
      </c>
      <c r="D80" s="6" t="s">
        <v>300</v>
      </c>
      <c r="E80" s="6" t="s">
        <v>318</v>
      </c>
      <c r="F80" s="7" t="s">
        <v>94</v>
      </c>
      <c r="G80" s="9" t="s">
        <v>499</v>
      </c>
      <c r="H80" s="20">
        <v>77</v>
      </c>
      <c r="I80" s="9" t="s">
        <v>503</v>
      </c>
      <c r="J80" s="16" t="s">
        <v>503</v>
      </c>
      <c r="K80" s="9" t="s">
        <v>503</v>
      </c>
      <c r="L80" s="16" t="s">
        <v>503</v>
      </c>
      <c r="M80" s="9" t="s">
        <v>503</v>
      </c>
    </row>
    <row r="81" spans="1:13" ht="25.5" x14ac:dyDescent="0.25">
      <c r="A81" s="6" t="s">
        <v>219</v>
      </c>
      <c r="B81" s="6" t="s">
        <v>226</v>
      </c>
      <c r="C81" s="7" t="s">
        <v>425</v>
      </c>
      <c r="D81" s="6" t="s">
        <v>426</v>
      </c>
      <c r="E81" s="6" t="s">
        <v>252</v>
      </c>
      <c r="F81" s="7" t="s">
        <v>93</v>
      </c>
      <c r="G81" s="9" t="s">
        <v>500</v>
      </c>
      <c r="H81" s="20">
        <v>78</v>
      </c>
      <c r="I81" s="9" t="s">
        <v>517</v>
      </c>
      <c r="J81" s="20">
        <v>418.95</v>
      </c>
      <c r="K81" s="21">
        <v>418.95</v>
      </c>
      <c r="L81" s="20" t="s">
        <v>497</v>
      </c>
      <c r="M81" s="21" t="s">
        <v>502</v>
      </c>
    </row>
    <row r="82" spans="1:13" ht="25.5" x14ac:dyDescent="0.25">
      <c r="A82" s="6" t="s">
        <v>219</v>
      </c>
      <c r="B82" s="6" t="s">
        <v>226</v>
      </c>
      <c r="C82" s="7" t="s">
        <v>427</v>
      </c>
      <c r="D82" s="6" t="s">
        <v>428</v>
      </c>
      <c r="E82" s="6" t="s">
        <v>429</v>
      </c>
      <c r="F82" s="7" t="s">
        <v>93</v>
      </c>
      <c r="G82" s="9" t="s">
        <v>500</v>
      </c>
      <c r="H82" s="20">
        <v>79</v>
      </c>
      <c r="I82" s="9" t="s">
        <v>519</v>
      </c>
      <c r="J82" s="20">
        <f>418.95+56681.2</f>
        <v>57100.149999999994</v>
      </c>
      <c r="K82" s="21">
        <f>418.95+56681.2</f>
        <v>57100.149999999994</v>
      </c>
      <c r="L82" s="20" t="s">
        <v>497</v>
      </c>
      <c r="M82" s="21" t="s">
        <v>521</v>
      </c>
    </row>
    <row r="83" spans="1:13" ht="38.25" x14ac:dyDescent="0.25">
      <c r="A83" s="6" t="s">
        <v>220</v>
      </c>
      <c r="B83" s="6" t="s">
        <v>226</v>
      </c>
      <c r="C83" s="7" t="s">
        <v>430</v>
      </c>
      <c r="D83" s="6" t="s">
        <v>431</v>
      </c>
      <c r="E83" s="6" t="s">
        <v>432</v>
      </c>
      <c r="F83" s="7" t="s">
        <v>94</v>
      </c>
      <c r="G83" s="9" t="s">
        <v>499</v>
      </c>
      <c r="H83" s="20">
        <v>80</v>
      </c>
      <c r="I83" s="9" t="s">
        <v>503</v>
      </c>
      <c r="J83" s="16" t="s">
        <v>503</v>
      </c>
      <c r="K83" s="9" t="s">
        <v>503</v>
      </c>
      <c r="L83" s="16" t="s">
        <v>503</v>
      </c>
      <c r="M83" s="9" t="s">
        <v>503</v>
      </c>
    </row>
    <row r="84" spans="1:13" ht="25.5" x14ac:dyDescent="0.25">
      <c r="A84" s="6" t="s">
        <v>216</v>
      </c>
      <c r="B84" s="6" t="s">
        <v>227</v>
      </c>
      <c r="C84" s="7" t="s">
        <v>433</v>
      </c>
      <c r="D84" s="6" t="s">
        <v>434</v>
      </c>
      <c r="E84" s="6" t="s">
        <v>282</v>
      </c>
      <c r="F84" s="7" t="s">
        <v>94</v>
      </c>
      <c r="G84" s="9" t="s">
        <v>498</v>
      </c>
      <c r="H84" s="20">
        <v>81</v>
      </c>
      <c r="I84" s="9" t="s">
        <v>516</v>
      </c>
      <c r="J84" s="16">
        <v>32037.200000000001</v>
      </c>
      <c r="K84" s="9">
        <v>32037.200000000001</v>
      </c>
      <c r="L84" s="20" t="s">
        <v>497</v>
      </c>
      <c r="M84" s="9" t="s">
        <v>503</v>
      </c>
    </row>
    <row r="85" spans="1:13" ht="25.5" x14ac:dyDescent="0.25">
      <c r="A85" s="6" t="s">
        <v>217</v>
      </c>
      <c r="B85" s="6" t="s">
        <v>227</v>
      </c>
      <c r="C85" s="7" t="s">
        <v>435</v>
      </c>
      <c r="D85" s="6" t="s">
        <v>261</v>
      </c>
      <c r="E85" s="6" t="s">
        <v>436</v>
      </c>
      <c r="F85" s="7" t="s">
        <v>94</v>
      </c>
      <c r="G85" s="9" t="s">
        <v>498</v>
      </c>
      <c r="H85" s="20">
        <v>82</v>
      </c>
      <c r="I85" s="9" t="s">
        <v>503</v>
      </c>
      <c r="J85" s="16" t="s">
        <v>503</v>
      </c>
      <c r="K85" s="9" t="s">
        <v>503</v>
      </c>
      <c r="L85" s="16" t="s">
        <v>503</v>
      </c>
      <c r="M85" s="9" t="s">
        <v>503</v>
      </c>
    </row>
    <row r="86" spans="1:13" ht="38.25" x14ac:dyDescent="0.25">
      <c r="A86" s="6" t="s">
        <v>218</v>
      </c>
      <c r="B86" s="6" t="s">
        <v>227</v>
      </c>
      <c r="C86" s="7" t="s">
        <v>437</v>
      </c>
      <c r="D86" s="6" t="s">
        <v>438</v>
      </c>
      <c r="E86" s="6" t="s">
        <v>439</v>
      </c>
      <c r="F86" s="7" t="s">
        <v>94</v>
      </c>
      <c r="G86" s="9" t="s">
        <v>498</v>
      </c>
      <c r="H86" s="20">
        <v>83</v>
      </c>
      <c r="I86" s="9" t="s">
        <v>503</v>
      </c>
      <c r="J86" s="16" t="s">
        <v>503</v>
      </c>
      <c r="K86" s="9" t="s">
        <v>503</v>
      </c>
      <c r="L86" s="16" t="s">
        <v>503</v>
      </c>
      <c r="M86" s="9" t="s">
        <v>503</v>
      </c>
    </row>
    <row r="87" spans="1:13" ht="38.25" x14ac:dyDescent="0.25">
      <c r="A87" s="6" t="s">
        <v>218</v>
      </c>
      <c r="B87" s="6" t="s">
        <v>227</v>
      </c>
      <c r="C87" s="7" t="s">
        <v>440</v>
      </c>
      <c r="D87" s="6" t="s">
        <v>441</v>
      </c>
      <c r="E87" s="6" t="s">
        <v>442</v>
      </c>
      <c r="F87" s="7" t="s">
        <v>94</v>
      </c>
      <c r="G87" s="9" t="s">
        <v>498</v>
      </c>
      <c r="H87" s="20">
        <v>84</v>
      </c>
      <c r="I87" s="9" t="s">
        <v>503</v>
      </c>
      <c r="J87" s="16" t="s">
        <v>503</v>
      </c>
      <c r="K87" s="9" t="s">
        <v>503</v>
      </c>
      <c r="L87" s="16" t="s">
        <v>503</v>
      </c>
      <c r="M87" s="9" t="s">
        <v>503</v>
      </c>
    </row>
    <row r="88" spans="1:13" ht="38.25" x14ac:dyDescent="0.25">
      <c r="A88" s="6" t="s">
        <v>218</v>
      </c>
      <c r="B88" s="6" t="s">
        <v>227</v>
      </c>
      <c r="C88" s="7" t="s">
        <v>443</v>
      </c>
      <c r="D88" s="6" t="s">
        <v>444</v>
      </c>
      <c r="E88" s="6" t="s">
        <v>246</v>
      </c>
      <c r="F88" s="7" t="s">
        <v>94</v>
      </c>
      <c r="G88" s="9" t="s">
        <v>498</v>
      </c>
      <c r="H88" s="20">
        <v>85</v>
      </c>
      <c r="I88" s="9" t="s">
        <v>503</v>
      </c>
      <c r="J88" s="16" t="s">
        <v>503</v>
      </c>
      <c r="K88" s="9" t="s">
        <v>503</v>
      </c>
      <c r="L88" s="16" t="s">
        <v>503</v>
      </c>
      <c r="M88" s="9" t="s">
        <v>503</v>
      </c>
    </row>
    <row r="89" spans="1:13" ht="38.25" x14ac:dyDescent="0.25">
      <c r="A89" s="6" t="s">
        <v>221</v>
      </c>
      <c r="B89" s="6" t="s">
        <v>227</v>
      </c>
      <c r="C89" s="7" t="s">
        <v>445</v>
      </c>
      <c r="D89" s="6" t="s">
        <v>266</v>
      </c>
      <c r="E89" s="6" t="s">
        <v>446</v>
      </c>
      <c r="F89" s="7" t="s">
        <v>93</v>
      </c>
      <c r="G89" s="9" t="s">
        <v>499</v>
      </c>
      <c r="H89" s="20">
        <v>86</v>
      </c>
      <c r="I89" s="9" t="s">
        <v>503</v>
      </c>
      <c r="J89" s="16" t="s">
        <v>503</v>
      </c>
      <c r="K89" s="9" t="s">
        <v>503</v>
      </c>
      <c r="L89" s="16" t="s">
        <v>503</v>
      </c>
      <c r="M89" s="9" t="s">
        <v>503</v>
      </c>
    </row>
    <row r="90" spans="1:13" ht="25.5" x14ac:dyDescent="0.25">
      <c r="A90" s="6" t="s">
        <v>219</v>
      </c>
      <c r="B90" s="6" t="s">
        <v>227</v>
      </c>
      <c r="C90" s="7" t="s">
        <v>447</v>
      </c>
      <c r="D90" s="6" t="s">
        <v>429</v>
      </c>
      <c r="E90" s="6" t="s">
        <v>448</v>
      </c>
      <c r="F90" s="7" t="s">
        <v>94</v>
      </c>
      <c r="G90" s="9" t="s">
        <v>500</v>
      </c>
      <c r="H90" s="20">
        <v>87</v>
      </c>
      <c r="I90" s="9" t="s">
        <v>517</v>
      </c>
      <c r="J90" s="20">
        <v>418.95</v>
      </c>
      <c r="K90" s="21">
        <v>418.95</v>
      </c>
      <c r="L90" s="20" t="s">
        <v>497</v>
      </c>
      <c r="M90" s="21" t="s">
        <v>502</v>
      </c>
    </row>
    <row r="91" spans="1:13" ht="25.5" x14ac:dyDescent="0.25">
      <c r="A91" s="6" t="s">
        <v>219</v>
      </c>
      <c r="B91" s="6" t="s">
        <v>227</v>
      </c>
      <c r="C91" s="7" t="s">
        <v>449</v>
      </c>
      <c r="D91" s="6" t="s">
        <v>450</v>
      </c>
      <c r="E91" s="6" t="s">
        <v>451</v>
      </c>
      <c r="F91" s="7" t="s">
        <v>94</v>
      </c>
      <c r="G91" s="9" t="s">
        <v>500</v>
      </c>
      <c r="H91" s="20">
        <v>88</v>
      </c>
      <c r="I91" s="9" t="s">
        <v>519</v>
      </c>
      <c r="J91" s="20">
        <f>418.95+56681.2</f>
        <v>57100.149999999994</v>
      </c>
      <c r="K91" s="21">
        <f>418.95+56681.2</f>
        <v>57100.149999999994</v>
      </c>
      <c r="L91" s="20" t="s">
        <v>497</v>
      </c>
      <c r="M91" s="21" t="s">
        <v>521</v>
      </c>
    </row>
    <row r="92" spans="1:13" ht="25.5" x14ac:dyDescent="0.25">
      <c r="A92" s="6" t="s">
        <v>219</v>
      </c>
      <c r="B92" s="6" t="s">
        <v>227</v>
      </c>
      <c r="C92" s="7" t="s">
        <v>452</v>
      </c>
      <c r="D92" s="6" t="s">
        <v>374</v>
      </c>
      <c r="E92" s="6" t="s">
        <v>453</v>
      </c>
      <c r="F92" s="7" t="s">
        <v>94</v>
      </c>
      <c r="G92" s="9" t="s">
        <v>500</v>
      </c>
      <c r="H92" s="20">
        <v>89</v>
      </c>
      <c r="I92" s="9" t="s">
        <v>519</v>
      </c>
      <c r="J92" s="20">
        <f>418.95+69003.2</f>
        <v>69422.149999999994</v>
      </c>
      <c r="K92" s="21">
        <f>418.95+56681.2</f>
        <v>57100.149999999994</v>
      </c>
      <c r="L92" s="20" t="s">
        <v>497</v>
      </c>
      <c r="M92" s="21" t="s">
        <v>521</v>
      </c>
    </row>
    <row r="93" spans="1:13" ht="25.5" x14ac:dyDescent="0.25">
      <c r="A93" s="6" t="s">
        <v>219</v>
      </c>
      <c r="B93" s="6" t="s">
        <v>227</v>
      </c>
      <c r="C93" s="7" t="s">
        <v>454</v>
      </c>
      <c r="D93" s="6" t="s">
        <v>438</v>
      </c>
      <c r="E93" s="6" t="s">
        <v>287</v>
      </c>
      <c r="F93" s="7" t="s">
        <v>94</v>
      </c>
      <c r="G93" s="9" t="s">
        <v>500</v>
      </c>
      <c r="H93" s="20">
        <v>90</v>
      </c>
      <c r="I93" s="9" t="s">
        <v>519</v>
      </c>
      <c r="J93" s="20">
        <f>418.95+56681.2</f>
        <v>57100.149999999994</v>
      </c>
      <c r="K93" s="21">
        <f>418.95+56681.2</f>
        <v>57100.149999999994</v>
      </c>
      <c r="L93" s="20" t="s">
        <v>497</v>
      </c>
      <c r="M93" s="21" t="s">
        <v>521</v>
      </c>
    </row>
    <row r="94" spans="1:13" ht="25.5" x14ac:dyDescent="0.25">
      <c r="A94" s="6" t="s">
        <v>219</v>
      </c>
      <c r="B94" s="6" t="s">
        <v>227</v>
      </c>
      <c r="C94" s="7" t="s">
        <v>455</v>
      </c>
      <c r="D94" s="6" t="s">
        <v>456</v>
      </c>
      <c r="E94" s="6" t="s">
        <v>457</v>
      </c>
      <c r="F94" s="7" t="s">
        <v>94</v>
      </c>
      <c r="G94" s="9" t="s">
        <v>499</v>
      </c>
      <c r="H94" s="20">
        <v>91</v>
      </c>
      <c r="I94" s="9" t="s">
        <v>503</v>
      </c>
      <c r="J94" s="16" t="s">
        <v>503</v>
      </c>
      <c r="K94" s="9" t="s">
        <v>503</v>
      </c>
      <c r="L94" s="16" t="s">
        <v>503</v>
      </c>
      <c r="M94" s="9" t="s">
        <v>503</v>
      </c>
    </row>
    <row r="95" spans="1:13" ht="25.5" x14ac:dyDescent="0.25">
      <c r="A95" s="6" t="s">
        <v>219</v>
      </c>
      <c r="B95" s="6" t="s">
        <v>227</v>
      </c>
      <c r="C95" s="7" t="s">
        <v>458</v>
      </c>
      <c r="D95" s="6" t="s">
        <v>451</v>
      </c>
      <c r="E95" s="6" t="s">
        <v>459</v>
      </c>
      <c r="F95" s="7" t="s">
        <v>94</v>
      </c>
      <c r="G95" s="9" t="s">
        <v>500</v>
      </c>
      <c r="H95" s="20">
        <v>92</v>
      </c>
      <c r="I95" s="9" t="s">
        <v>517</v>
      </c>
      <c r="J95" s="20">
        <v>418.95</v>
      </c>
      <c r="K95" s="21">
        <v>418.95</v>
      </c>
      <c r="L95" s="20" t="s">
        <v>497</v>
      </c>
      <c r="M95" s="21" t="s">
        <v>502</v>
      </c>
    </row>
    <row r="96" spans="1:13" ht="25.5" x14ac:dyDescent="0.25">
      <c r="A96" s="6" t="s">
        <v>219</v>
      </c>
      <c r="B96" s="6" t="s">
        <v>227</v>
      </c>
      <c r="C96" s="7" t="s">
        <v>460</v>
      </c>
      <c r="D96" s="6" t="s">
        <v>246</v>
      </c>
      <c r="E96" s="6" t="s">
        <v>426</v>
      </c>
      <c r="F96" s="7" t="s">
        <v>94</v>
      </c>
      <c r="G96" s="9" t="s">
        <v>500</v>
      </c>
      <c r="H96" s="20">
        <v>93</v>
      </c>
      <c r="I96" s="9" t="s">
        <v>517</v>
      </c>
      <c r="J96" s="20">
        <v>418.95</v>
      </c>
      <c r="K96" s="21">
        <v>418.95</v>
      </c>
      <c r="L96" s="20" t="s">
        <v>497</v>
      </c>
      <c r="M96" s="21" t="s">
        <v>502</v>
      </c>
    </row>
    <row r="97" spans="1:13" ht="25.5" x14ac:dyDescent="0.25">
      <c r="A97" s="6" t="s">
        <v>219</v>
      </c>
      <c r="B97" s="6" t="s">
        <v>227</v>
      </c>
      <c r="C97" s="7" t="s">
        <v>461</v>
      </c>
      <c r="D97" s="6" t="s">
        <v>462</v>
      </c>
      <c r="E97" s="6" t="s">
        <v>421</v>
      </c>
      <c r="F97" s="7" t="s">
        <v>93</v>
      </c>
      <c r="G97" s="9" t="s">
        <v>500</v>
      </c>
      <c r="H97" s="20">
        <v>94</v>
      </c>
      <c r="I97" s="9" t="s">
        <v>517</v>
      </c>
      <c r="J97" s="20">
        <v>418.95</v>
      </c>
      <c r="K97" s="21">
        <v>418.95</v>
      </c>
      <c r="L97" s="20" t="s">
        <v>497</v>
      </c>
      <c r="M97" s="21" t="s">
        <v>502</v>
      </c>
    </row>
    <row r="98" spans="1:13" ht="25.5" x14ac:dyDescent="0.25">
      <c r="A98" s="6" t="s">
        <v>219</v>
      </c>
      <c r="B98" s="6" t="s">
        <v>227</v>
      </c>
      <c r="C98" s="7" t="s">
        <v>463</v>
      </c>
      <c r="D98" s="6" t="s">
        <v>429</v>
      </c>
      <c r="E98" s="6" t="s">
        <v>464</v>
      </c>
      <c r="F98" s="7" t="s">
        <v>93</v>
      </c>
      <c r="G98" s="9" t="s">
        <v>499</v>
      </c>
      <c r="H98" s="20">
        <v>95</v>
      </c>
      <c r="I98" s="9" t="s">
        <v>503</v>
      </c>
      <c r="J98" s="16" t="s">
        <v>503</v>
      </c>
      <c r="K98" s="9" t="s">
        <v>503</v>
      </c>
      <c r="L98" s="16" t="s">
        <v>503</v>
      </c>
      <c r="M98" s="9" t="s">
        <v>503</v>
      </c>
    </row>
    <row r="99" spans="1:13" ht="25.5" x14ac:dyDescent="0.25">
      <c r="A99" s="6" t="s">
        <v>219</v>
      </c>
      <c r="B99" s="6" t="s">
        <v>227</v>
      </c>
      <c r="C99" s="7" t="s">
        <v>465</v>
      </c>
      <c r="D99" s="7" t="s">
        <v>466</v>
      </c>
      <c r="E99" s="7" t="s">
        <v>326</v>
      </c>
      <c r="F99" s="7" t="s">
        <v>94</v>
      </c>
      <c r="G99" s="9" t="s">
        <v>499</v>
      </c>
      <c r="H99" s="20">
        <v>96</v>
      </c>
      <c r="I99" s="9" t="s">
        <v>503</v>
      </c>
      <c r="J99" s="16" t="s">
        <v>503</v>
      </c>
      <c r="K99" s="9" t="s">
        <v>503</v>
      </c>
      <c r="L99" s="16" t="s">
        <v>503</v>
      </c>
      <c r="M99" s="9" t="s">
        <v>503</v>
      </c>
    </row>
    <row r="100" spans="1:13" ht="38.25" x14ac:dyDescent="0.25">
      <c r="A100" s="6" t="s">
        <v>220</v>
      </c>
      <c r="B100" s="6" t="s">
        <v>227</v>
      </c>
      <c r="C100" s="7" t="s">
        <v>467</v>
      </c>
      <c r="D100" s="6" t="s">
        <v>468</v>
      </c>
      <c r="E100" s="6" t="s">
        <v>237</v>
      </c>
      <c r="F100" s="7" t="s">
        <v>94</v>
      </c>
      <c r="G100" s="9" t="s">
        <v>500</v>
      </c>
      <c r="H100" s="20">
        <v>97</v>
      </c>
      <c r="I100" s="9" t="s">
        <v>519</v>
      </c>
      <c r="J100" s="20">
        <f>470.7+32037.2</f>
        <v>32507.9</v>
      </c>
      <c r="K100" s="21">
        <f>470.7+32037.2</f>
        <v>32507.9</v>
      </c>
      <c r="L100" s="20" t="s">
        <v>497</v>
      </c>
      <c r="M100" s="21" t="s">
        <v>521</v>
      </c>
    </row>
    <row r="101" spans="1:13" ht="51" x14ac:dyDescent="0.25">
      <c r="A101" s="6" t="s">
        <v>217</v>
      </c>
      <c r="B101" s="6" t="s">
        <v>228</v>
      </c>
      <c r="C101" s="7" t="s">
        <v>469</v>
      </c>
      <c r="D101" s="6" t="s">
        <v>287</v>
      </c>
      <c r="E101" s="6" t="s">
        <v>269</v>
      </c>
      <c r="F101" s="7" t="s">
        <v>94</v>
      </c>
      <c r="G101" s="9" t="s">
        <v>498</v>
      </c>
      <c r="H101" s="20">
        <v>98</v>
      </c>
      <c r="I101" s="9" t="s">
        <v>516</v>
      </c>
      <c r="J101" s="16">
        <v>12322</v>
      </c>
      <c r="K101" s="9">
        <v>12322</v>
      </c>
      <c r="L101" s="20" t="s">
        <v>497</v>
      </c>
      <c r="M101" s="9" t="s">
        <v>503</v>
      </c>
    </row>
    <row r="102" spans="1:13" ht="51" x14ac:dyDescent="0.25">
      <c r="A102" s="6" t="s">
        <v>218</v>
      </c>
      <c r="B102" s="6" t="s">
        <v>228</v>
      </c>
      <c r="C102" s="7" t="s">
        <v>470</v>
      </c>
      <c r="D102" s="6" t="s">
        <v>312</v>
      </c>
      <c r="E102" s="6" t="s">
        <v>471</v>
      </c>
      <c r="F102" s="7" t="s">
        <v>93</v>
      </c>
      <c r="G102" s="9" t="s">
        <v>498</v>
      </c>
      <c r="H102" s="20">
        <v>99</v>
      </c>
      <c r="I102" s="9" t="s">
        <v>503</v>
      </c>
      <c r="J102" s="16" t="s">
        <v>503</v>
      </c>
      <c r="K102" s="9" t="s">
        <v>503</v>
      </c>
      <c r="L102" s="16" t="s">
        <v>503</v>
      </c>
      <c r="M102" s="9" t="s">
        <v>503</v>
      </c>
    </row>
    <row r="103" spans="1:13" ht="51" x14ac:dyDescent="0.25">
      <c r="A103" s="6" t="s">
        <v>218</v>
      </c>
      <c r="B103" s="6" t="s">
        <v>228</v>
      </c>
      <c r="C103" s="7" t="s">
        <v>472</v>
      </c>
      <c r="D103" s="6" t="s">
        <v>326</v>
      </c>
      <c r="E103" s="6" t="s">
        <v>473</v>
      </c>
      <c r="F103" s="7" t="s">
        <v>94</v>
      </c>
      <c r="G103" s="9" t="s">
        <v>498</v>
      </c>
      <c r="H103" s="20">
        <v>100</v>
      </c>
      <c r="I103" s="9" t="s">
        <v>503</v>
      </c>
      <c r="J103" s="16" t="s">
        <v>503</v>
      </c>
      <c r="K103" s="9" t="s">
        <v>503</v>
      </c>
      <c r="L103" s="16" t="s">
        <v>503</v>
      </c>
      <c r="M103" s="9" t="s">
        <v>503</v>
      </c>
    </row>
    <row r="104" spans="1:13" ht="51" x14ac:dyDescent="0.25">
      <c r="A104" s="6" t="s">
        <v>218</v>
      </c>
      <c r="B104" s="6" t="s">
        <v>228</v>
      </c>
      <c r="C104" s="7" t="s">
        <v>474</v>
      </c>
      <c r="D104" s="6" t="s">
        <v>475</v>
      </c>
      <c r="E104" s="6" t="s">
        <v>476</v>
      </c>
      <c r="F104" s="7" t="s">
        <v>93</v>
      </c>
      <c r="G104" s="9" t="s">
        <v>498</v>
      </c>
      <c r="H104" s="20">
        <v>101</v>
      </c>
      <c r="I104" s="9" t="s">
        <v>503</v>
      </c>
      <c r="J104" s="16" t="s">
        <v>503</v>
      </c>
      <c r="K104" s="9" t="s">
        <v>503</v>
      </c>
      <c r="L104" s="16" t="s">
        <v>503</v>
      </c>
      <c r="M104" s="9" t="s">
        <v>503</v>
      </c>
    </row>
    <row r="105" spans="1:13" ht="51" x14ac:dyDescent="0.25">
      <c r="A105" s="6" t="s">
        <v>221</v>
      </c>
      <c r="B105" s="6" t="s">
        <v>228</v>
      </c>
      <c r="C105" s="7" t="s">
        <v>477</v>
      </c>
      <c r="D105" s="6" t="s">
        <v>478</v>
      </c>
      <c r="E105" s="6" t="s">
        <v>479</v>
      </c>
      <c r="F105" s="7" t="s">
        <v>94</v>
      </c>
      <c r="G105" s="9" t="s">
        <v>499</v>
      </c>
      <c r="H105" s="20">
        <v>102</v>
      </c>
      <c r="I105" s="9" t="s">
        <v>503</v>
      </c>
      <c r="J105" s="16" t="s">
        <v>503</v>
      </c>
      <c r="K105" s="9" t="s">
        <v>503</v>
      </c>
      <c r="L105" s="16" t="s">
        <v>503</v>
      </c>
      <c r="M105" s="9" t="s">
        <v>503</v>
      </c>
    </row>
    <row r="106" spans="1:13" ht="51" x14ac:dyDescent="0.25">
      <c r="A106" s="6" t="s">
        <v>221</v>
      </c>
      <c r="B106" s="6" t="s">
        <v>228</v>
      </c>
      <c r="C106" s="7" t="s">
        <v>480</v>
      </c>
      <c r="D106" s="6" t="s">
        <v>481</v>
      </c>
      <c r="E106" s="6" t="s">
        <v>482</v>
      </c>
      <c r="F106" s="7" t="s">
        <v>94</v>
      </c>
      <c r="G106" s="9" t="s">
        <v>499</v>
      </c>
      <c r="H106" s="20">
        <v>103</v>
      </c>
      <c r="I106" s="9" t="s">
        <v>503</v>
      </c>
      <c r="J106" s="16" t="s">
        <v>503</v>
      </c>
      <c r="K106" s="9" t="s">
        <v>503</v>
      </c>
      <c r="L106" s="16" t="s">
        <v>503</v>
      </c>
      <c r="M106" s="9" t="s">
        <v>503</v>
      </c>
    </row>
    <row r="107" spans="1:13" ht="51" x14ac:dyDescent="0.25">
      <c r="A107" s="6" t="s">
        <v>219</v>
      </c>
      <c r="B107" s="6" t="s">
        <v>228</v>
      </c>
      <c r="C107" s="7" t="s">
        <v>483</v>
      </c>
      <c r="D107" s="6" t="s">
        <v>484</v>
      </c>
      <c r="E107" s="6" t="s">
        <v>485</v>
      </c>
      <c r="F107" s="7" t="s">
        <v>94</v>
      </c>
      <c r="G107" s="9" t="s">
        <v>499</v>
      </c>
      <c r="H107" s="20">
        <v>104</v>
      </c>
      <c r="I107" s="9" t="s">
        <v>503</v>
      </c>
      <c r="J107" s="16" t="s">
        <v>503</v>
      </c>
      <c r="K107" s="9" t="s">
        <v>503</v>
      </c>
      <c r="L107" s="16" t="s">
        <v>503</v>
      </c>
      <c r="M107" s="9" t="s">
        <v>503</v>
      </c>
    </row>
    <row r="108" spans="1:13" ht="51" x14ac:dyDescent="0.25">
      <c r="A108" s="6" t="s">
        <v>219</v>
      </c>
      <c r="B108" s="6" t="s">
        <v>228</v>
      </c>
      <c r="C108" s="7" t="s">
        <v>486</v>
      </c>
      <c r="D108" s="6" t="s">
        <v>487</v>
      </c>
      <c r="E108" s="6" t="s">
        <v>289</v>
      </c>
      <c r="F108" s="7" t="s">
        <v>93</v>
      </c>
      <c r="G108" s="9" t="s">
        <v>500</v>
      </c>
      <c r="H108" s="20">
        <v>105</v>
      </c>
      <c r="I108" s="9" t="s">
        <v>517</v>
      </c>
      <c r="J108" s="20">
        <v>418.95</v>
      </c>
      <c r="K108" s="21">
        <v>418.95</v>
      </c>
      <c r="L108" s="20" t="s">
        <v>497</v>
      </c>
      <c r="M108" s="21" t="s">
        <v>502</v>
      </c>
    </row>
    <row r="109" spans="1:13" ht="51" x14ac:dyDescent="0.25">
      <c r="A109" s="6" t="s">
        <v>219</v>
      </c>
      <c r="B109" s="6" t="s">
        <v>228</v>
      </c>
      <c r="C109" s="7" t="s">
        <v>488</v>
      </c>
      <c r="D109" s="6" t="s">
        <v>386</v>
      </c>
      <c r="E109" s="6" t="s">
        <v>289</v>
      </c>
      <c r="F109" s="7" t="s">
        <v>93</v>
      </c>
      <c r="G109" s="9" t="s">
        <v>500</v>
      </c>
      <c r="H109" s="20">
        <v>106</v>
      </c>
      <c r="I109" s="9" t="s">
        <v>517</v>
      </c>
      <c r="J109" s="20">
        <v>418.95</v>
      </c>
      <c r="K109" s="21">
        <v>418.95</v>
      </c>
      <c r="L109" s="20" t="s">
        <v>497</v>
      </c>
      <c r="M109" s="21" t="s">
        <v>502</v>
      </c>
    </row>
    <row r="110" spans="1:13" ht="51" x14ac:dyDescent="0.25">
      <c r="A110" s="6" t="s">
        <v>219</v>
      </c>
      <c r="B110" s="6" t="s">
        <v>228</v>
      </c>
      <c r="C110" s="7" t="s">
        <v>489</v>
      </c>
      <c r="D110" s="6" t="s">
        <v>490</v>
      </c>
      <c r="E110" s="6" t="s">
        <v>246</v>
      </c>
      <c r="F110" s="7" t="s">
        <v>93</v>
      </c>
      <c r="G110" s="9" t="s">
        <v>500</v>
      </c>
      <c r="H110" s="20">
        <v>107</v>
      </c>
      <c r="I110" s="9" t="s">
        <v>517</v>
      </c>
      <c r="J110" s="20">
        <v>418.95</v>
      </c>
      <c r="K110" s="21">
        <v>418.95</v>
      </c>
      <c r="L110" s="20" t="s">
        <v>497</v>
      </c>
      <c r="M110" s="21" t="s">
        <v>502</v>
      </c>
    </row>
    <row r="111" spans="1:13" ht="51" x14ac:dyDescent="0.25">
      <c r="A111" s="6" t="s">
        <v>219</v>
      </c>
      <c r="B111" s="6" t="s">
        <v>228</v>
      </c>
      <c r="C111" s="7" t="s">
        <v>491</v>
      </c>
      <c r="D111" s="6" t="s">
        <v>492</v>
      </c>
      <c r="E111" s="6" t="s">
        <v>493</v>
      </c>
      <c r="F111" s="7" t="s">
        <v>94</v>
      </c>
      <c r="G111" s="9" t="s">
        <v>499</v>
      </c>
      <c r="H111" s="20">
        <v>108</v>
      </c>
      <c r="I111" s="9" t="s">
        <v>503</v>
      </c>
      <c r="J111" s="16" t="s">
        <v>503</v>
      </c>
      <c r="K111" s="9" t="s">
        <v>503</v>
      </c>
      <c r="L111" s="16" t="s">
        <v>503</v>
      </c>
      <c r="M111" s="9" t="s">
        <v>503</v>
      </c>
    </row>
    <row r="112" spans="1:13" ht="51" x14ac:dyDescent="0.25">
      <c r="A112" s="6" t="s">
        <v>219</v>
      </c>
      <c r="B112" s="6" t="s">
        <v>228</v>
      </c>
      <c r="C112" s="7" t="s">
        <v>494</v>
      </c>
      <c r="D112" s="6" t="s">
        <v>495</v>
      </c>
      <c r="E112" s="6" t="s">
        <v>260</v>
      </c>
      <c r="F112" s="7" t="s">
        <v>93</v>
      </c>
      <c r="G112" s="9" t="s">
        <v>499</v>
      </c>
      <c r="H112" s="20">
        <v>109</v>
      </c>
      <c r="I112" s="9" t="s">
        <v>503</v>
      </c>
      <c r="J112" s="16" t="s">
        <v>503</v>
      </c>
      <c r="K112" s="9" t="s">
        <v>503</v>
      </c>
      <c r="L112" s="16" t="s">
        <v>503</v>
      </c>
      <c r="M112" s="9" t="s">
        <v>503</v>
      </c>
    </row>
    <row r="113" spans="1:13" ht="51" x14ac:dyDescent="0.25">
      <c r="A113" s="6" t="s">
        <v>219</v>
      </c>
      <c r="B113" s="6" t="s">
        <v>228</v>
      </c>
      <c r="C113" s="7" t="s">
        <v>496</v>
      </c>
      <c r="D113" s="6" t="s">
        <v>242</v>
      </c>
      <c r="E113" s="6" t="s">
        <v>243</v>
      </c>
      <c r="F113" s="7" t="s">
        <v>94</v>
      </c>
      <c r="G113" s="9" t="s">
        <v>499</v>
      </c>
      <c r="H113" s="20">
        <v>110</v>
      </c>
      <c r="I113" s="9" t="s">
        <v>503</v>
      </c>
      <c r="J113" s="16" t="s">
        <v>503</v>
      </c>
      <c r="K113" s="9" t="s">
        <v>503</v>
      </c>
      <c r="L113" s="16" t="s">
        <v>503</v>
      </c>
      <c r="M113" s="9" t="s">
        <v>503</v>
      </c>
    </row>
    <row r="115" spans="1:13" x14ac:dyDescent="0.25">
      <c r="L115" s="16" t="s">
        <v>518</v>
      </c>
    </row>
  </sheetData>
  <dataValidations count="1">
    <dataValidation type="list" allowBlank="1" showErrorMessage="1" sqref="F4:F60 F62:F113">
      <formula1>Hidden_211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C12" sqref="C12:C13"/>
    </sheetView>
  </sheetViews>
  <sheetFormatPr baseColWidth="10" defaultColWidth="9.140625" defaultRowHeight="15" x14ac:dyDescent="0.25"/>
  <cols>
    <col min="1" max="1" width="4" style="20" bestFit="1" customWidth="1"/>
    <col min="2" max="2" width="43.42578125" style="20" bestFit="1" customWidth="1"/>
    <col min="3" max="3" width="41.5703125" style="20" bestFit="1" customWidth="1"/>
    <col min="4" max="4" width="40.5703125" style="20" bestFit="1" customWidth="1"/>
    <col min="5" max="5" width="46" style="20" bestFit="1" customWidth="1"/>
    <col min="6" max="6" width="41.710937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190</v>
      </c>
      <c r="C2" s="20" t="s">
        <v>191</v>
      </c>
      <c r="D2" s="20" t="s">
        <v>192</v>
      </c>
      <c r="E2" s="20" t="s">
        <v>193</v>
      </c>
      <c r="F2" s="20" t="s">
        <v>194</v>
      </c>
    </row>
    <row r="3" spans="1:6" x14ac:dyDescent="0.25">
      <c r="A3" s="22" t="s">
        <v>100</v>
      </c>
      <c r="B3" s="22" t="s">
        <v>195</v>
      </c>
      <c r="C3" s="22" t="s">
        <v>196</v>
      </c>
      <c r="D3" s="22" t="s">
        <v>197</v>
      </c>
      <c r="E3" s="22" t="s">
        <v>198</v>
      </c>
      <c r="F3" s="22" t="s">
        <v>199</v>
      </c>
    </row>
    <row r="4" spans="1:6" x14ac:dyDescent="0.25">
      <c r="A4" s="20">
        <v>1</v>
      </c>
      <c r="B4" s="20" t="s">
        <v>503</v>
      </c>
      <c r="C4" s="20" t="s">
        <v>503</v>
      </c>
      <c r="D4" s="20" t="s">
        <v>503</v>
      </c>
      <c r="E4" s="20" t="s">
        <v>503</v>
      </c>
      <c r="F4" s="20" t="s">
        <v>503</v>
      </c>
    </row>
    <row r="5" spans="1:6" x14ac:dyDescent="0.25">
      <c r="A5" s="20">
        <v>2</v>
      </c>
      <c r="B5" s="20" t="s">
        <v>503</v>
      </c>
      <c r="C5" s="20" t="s">
        <v>503</v>
      </c>
      <c r="D5" s="20" t="s">
        <v>503</v>
      </c>
      <c r="E5" s="20" t="s">
        <v>503</v>
      </c>
      <c r="F5" s="20" t="s">
        <v>503</v>
      </c>
    </row>
    <row r="6" spans="1:6" x14ac:dyDescent="0.25">
      <c r="A6" s="20">
        <v>3</v>
      </c>
      <c r="B6" s="20" t="s">
        <v>503</v>
      </c>
      <c r="C6" s="20" t="s">
        <v>503</v>
      </c>
      <c r="D6" s="20" t="s">
        <v>503</v>
      </c>
      <c r="E6" s="20" t="s">
        <v>503</v>
      </c>
      <c r="F6" s="20" t="s">
        <v>503</v>
      </c>
    </row>
    <row r="7" spans="1:6" x14ac:dyDescent="0.25">
      <c r="A7" s="20">
        <v>4</v>
      </c>
      <c r="B7" s="20" t="s">
        <v>503</v>
      </c>
      <c r="C7" s="20" t="s">
        <v>503</v>
      </c>
      <c r="D7" s="20" t="s">
        <v>503</v>
      </c>
      <c r="E7" s="20" t="s">
        <v>503</v>
      </c>
      <c r="F7" s="20" t="s">
        <v>503</v>
      </c>
    </row>
    <row r="8" spans="1:6" x14ac:dyDescent="0.25">
      <c r="A8" s="20">
        <v>5</v>
      </c>
      <c r="B8" s="20" t="s">
        <v>503</v>
      </c>
      <c r="C8" s="20" t="s">
        <v>503</v>
      </c>
      <c r="D8" s="20" t="s">
        <v>503</v>
      </c>
      <c r="E8" s="20" t="s">
        <v>503</v>
      </c>
      <c r="F8" s="20" t="s">
        <v>503</v>
      </c>
    </row>
    <row r="9" spans="1:6" x14ac:dyDescent="0.25">
      <c r="A9" s="20">
        <v>6</v>
      </c>
      <c r="B9" s="20" t="s">
        <v>503</v>
      </c>
      <c r="C9" s="20" t="s">
        <v>503</v>
      </c>
      <c r="D9" s="20" t="s">
        <v>503</v>
      </c>
      <c r="E9" s="20" t="s">
        <v>503</v>
      </c>
      <c r="F9" s="20" t="s">
        <v>503</v>
      </c>
    </row>
    <row r="10" spans="1:6" x14ac:dyDescent="0.25">
      <c r="A10" s="20">
        <v>7</v>
      </c>
      <c r="B10" s="20" t="s">
        <v>503</v>
      </c>
      <c r="C10" s="20" t="s">
        <v>503</v>
      </c>
      <c r="D10" s="20" t="s">
        <v>503</v>
      </c>
      <c r="E10" s="20" t="s">
        <v>503</v>
      </c>
      <c r="F10" s="20" t="s">
        <v>503</v>
      </c>
    </row>
    <row r="11" spans="1:6" x14ac:dyDescent="0.25">
      <c r="A11" s="20">
        <v>8</v>
      </c>
      <c r="B11" s="20" t="s">
        <v>503</v>
      </c>
      <c r="C11" s="20" t="s">
        <v>503</v>
      </c>
      <c r="D11" s="20" t="s">
        <v>503</v>
      </c>
      <c r="E11" s="20" t="s">
        <v>503</v>
      </c>
      <c r="F11" s="20" t="s">
        <v>503</v>
      </c>
    </row>
    <row r="12" spans="1:6" x14ac:dyDescent="0.25">
      <c r="A12" s="20">
        <v>9</v>
      </c>
      <c r="B12" s="20" t="s">
        <v>503</v>
      </c>
      <c r="C12" s="20" t="s">
        <v>503</v>
      </c>
      <c r="D12" s="20" t="s">
        <v>503</v>
      </c>
      <c r="E12" s="20" t="s">
        <v>503</v>
      </c>
      <c r="F12" s="20" t="s">
        <v>503</v>
      </c>
    </row>
    <row r="13" spans="1:6" x14ac:dyDescent="0.25">
      <c r="A13" s="20">
        <v>10</v>
      </c>
      <c r="B13" s="20" t="s">
        <v>503</v>
      </c>
      <c r="C13" s="20" t="s">
        <v>503</v>
      </c>
      <c r="D13" s="20" t="s">
        <v>503</v>
      </c>
      <c r="E13" s="20" t="s">
        <v>503</v>
      </c>
      <c r="F13" s="20" t="s">
        <v>503</v>
      </c>
    </row>
    <row r="14" spans="1:6" x14ac:dyDescent="0.25">
      <c r="A14" s="20">
        <v>11</v>
      </c>
      <c r="B14" s="20" t="s">
        <v>503</v>
      </c>
      <c r="C14" s="20" t="s">
        <v>503</v>
      </c>
      <c r="D14" s="20" t="s">
        <v>503</v>
      </c>
      <c r="E14" s="20" t="s">
        <v>503</v>
      </c>
      <c r="F14" s="20" t="s">
        <v>503</v>
      </c>
    </row>
    <row r="15" spans="1:6" x14ac:dyDescent="0.25">
      <c r="A15" s="20">
        <v>12</v>
      </c>
      <c r="B15" s="20" t="s">
        <v>503</v>
      </c>
      <c r="C15" s="20" t="s">
        <v>503</v>
      </c>
      <c r="D15" s="20" t="s">
        <v>503</v>
      </c>
      <c r="E15" s="20" t="s">
        <v>503</v>
      </c>
      <c r="F15" s="20" t="s">
        <v>503</v>
      </c>
    </row>
    <row r="16" spans="1:6" x14ac:dyDescent="0.25">
      <c r="A16" s="20">
        <v>13</v>
      </c>
      <c r="B16" s="20" t="s">
        <v>503</v>
      </c>
      <c r="C16" s="20" t="s">
        <v>503</v>
      </c>
      <c r="D16" s="20" t="s">
        <v>503</v>
      </c>
      <c r="E16" s="20" t="s">
        <v>503</v>
      </c>
      <c r="F16" s="20" t="s">
        <v>503</v>
      </c>
    </row>
    <row r="17" spans="1:6" x14ac:dyDescent="0.25">
      <c r="A17" s="20">
        <v>14</v>
      </c>
      <c r="B17" s="20" t="s">
        <v>503</v>
      </c>
      <c r="C17" s="20" t="s">
        <v>503</v>
      </c>
      <c r="D17" s="20" t="s">
        <v>503</v>
      </c>
      <c r="E17" s="20" t="s">
        <v>503</v>
      </c>
      <c r="F17" s="20" t="s">
        <v>503</v>
      </c>
    </row>
    <row r="18" spans="1:6" x14ac:dyDescent="0.25">
      <c r="A18" s="20">
        <v>15</v>
      </c>
      <c r="B18" s="20" t="s">
        <v>503</v>
      </c>
      <c r="C18" s="20" t="s">
        <v>503</v>
      </c>
      <c r="D18" s="20" t="s">
        <v>503</v>
      </c>
      <c r="E18" s="20" t="s">
        <v>503</v>
      </c>
      <c r="F18" s="20" t="s">
        <v>503</v>
      </c>
    </row>
    <row r="19" spans="1:6" x14ac:dyDescent="0.25">
      <c r="A19" s="20">
        <v>16</v>
      </c>
      <c r="B19" s="20" t="s">
        <v>503</v>
      </c>
      <c r="C19" s="20" t="s">
        <v>503</v>
      </c>
      <c r="D19" s="20" t="s">
        <v>503</v>
      </c>
      <c r="E19" s="20" t="s">
        <v>503</v>
      </c>
      <c r="F19" s="20" t="s">
        <v>503</v>
      </c>
    </row>
    <row r="20" spans="1:6" x14ac:dyDescent="0.25">
      <c r="A20" s="20">
        <v>17</v>
      </c>
      <c r="B20" s="20" t="s">
        <v>503</v>
      </c>
      <c r="C20" s="20" t="s">
        <v>503</v>
      </c>
      <c r="D20" s="20" t="s">
        <v>503</v>
      </c>
      <c r="E20" s="20" t="s">
        <v>503</v>
      </c>
      <c r="F20" s="20" t="s">
        <v>503</v>
      </c>
    </row>
    <row r="21" spans="1:6" x14ac:dyDescent="0.25">
      <c r="A21" s="20">
        <v>18</v>
      </c>
      <c r="B21" s="20" t="s">
        <v>503</v>
      </c>
      <c r="C21" s="20" t="s">
        <v>503</v>
      </c>
      <c r="D21" s="20" t="s">
        <v>503</v>
      </c>
      <c r="E21" s="20" t="s">
        <v>503</v>
      </c>
      <c r="F21" s="20" t="s">
        <v>503</v>
      </c>
    </row>
    <row r="22" spans="1:6" x14ac:dyDescent="0.25">
      <c r="A22" s="20">
        <v>19</v>
      </c>
      <c r="B22" s="20" t="s">
        <v>503</v>
      </c>
      <c r="C22" s="20" t="s">
        <v>503</v>
      </c>
      <c r="D22" s="20" t="s">
        <v>503</v>
      </c>
      <c r="E22" s="20" t="s">
        <v>503</v>
      </c>
      <c r="F22" s="20" t="s">
        <v>503</v>
      </c>
    </row>
    <row r="23" spans="1:6" x14ac:dyDescent="0.25">
      <c r="A23" s="20">
        <v>20</v>
      </c>
      <c r="B23" s="20" t="s">
        <v>503</v>
      </c>
      <c r="C23" s="20" t="s">
        <v>503</v>
      </c>
      <c r="D23" s="20" t="s">
        <v>503</v>
      </c>
      <c r="E23" s="20" t="s">
        <v>503</v>
      </c>
      <c r="F23" s="20" t="s">
        <v>503</v>
      </c>
    </row>
    <row r="24" spans="1:6" x14ac:dyDescent="0.25">
      <c r="A24" s="20">
        <v>21</v>
      </c>
      <c r="B24" s="20" t="s">
        <v>503</v>
      </c>
      <c r="C24" s="20" t="s">
        <v>503</v>
      </c>
      <c r="D24" s="20" t="s">
        <v>503</v>
      </c>
      <c r="E24" s="20" t="s">
        <v>503</v>
      </c>
      <c r="F24" s="20" t="s">
        <v>503</v>
      </c>
    </row>
    <row r="25" spans="1:6" x14ac:dyDescent="0.25">
      <c r="A25" s="20">
        <v>22</v>
      </c>
      <c r="B25" s="20" t="s">
        <v>503</v>
      </c>
      <c r="C25" s="20" t="s">
        <v>503</v>
      </c>
      <c r="D25" s="20" t="s">
        <v>503</v>
      </c>
      <c r="E25" s="20" t="s">
        <v>503</v>
      </c>
      <c r="F25" s="20" t="s">
        <v>503</v>
      </c>
    </row>
    <row r="26" spans="1:6" x14ac:dyDescent="0.25">
      <c r="A26" s="20">
        <v>23</v>
      </c>
      <c r="B26" s="20" t="s">
        <v>503</v>
      </c>
      <c r="C26" s="20" t="s">
        <v>503</v>
      </c>
      <c r="D26" s="20" t="s">
        <v>503</v>
      </c>
      <c r="E26" s="20" t="s">
        <v>503</v>
      </c>
      <c r="F26" s="20" t="s">
        <v>503</v>
      </c>
    </row>
    <row r="27" spans="1:6" x14ac:dyDescent="0.25">
      <c r="A27" s="20">
        <v>24</v>
      </c>
      <c r="B27" s="20" t="s">
        <v>503</v>
      </c>
      <c r="C27" s="20" t="s">
        <v>503</v>
      </c>
      <c r="D27" s="20" t="s">
        <v>503</v>
      </c>
      <c r="E27" s="20" t="s">
        <v>503</v>
      </c>
      <c r="F27" s="20" t="s">
        <v>503</v>
      </c>
    </row>
    <row r="28" spans="1:6" x14ac:dyDescent="0.25">
      <c r="A28" s="20">
        <v>25</v>
      </c>
      <c r="B28" s="20" t="s">
        <v>503</v>
      </c>
      <c r="C28" s="20" t="s">
        <v>503</v>
      </c>
      <c r="D28" s="20" t="s">
        <v>503</v>
      </c>
      <c r="E28" s="20" t="s">
        <v>503</v>
      </c>
      <c r="F28" s="20" t="s">
        <v>503</v>
      </c>
    </row>
    <row r="29" spans="1:6" x14ac:dyDescent="0.25">
      <c r="A29" s="20">
        <v>26</v>
      </c>
      <c r="B29" s="20" t="s">
        <v>503</v>
      </c>
      <c r="C29" s="20" t="s">
        <v>503</v>
      </c>
      <c r="D29" s="20" t="s">
        <v>503</v>
      </c>
      <c r="E29" s="20" t="s">
        <v>503</v>
      </c>
      <c r="F29" s="20" t="s">
        <v>503</v>
      </c>
    </row>
    <row r="30" spans="1:6" x14ac:dyDescent="0.25">
      <c r="A30" s="20">
        <v>27</v>
      </c>
      <c r="B30" s="20" t="s">
        <v>503</v>
      </c>
      <c r="C30" s="20" t="s">
        <v>503</v>
      </c>
      <c r="D30" s="20" t="s">
        <v>503</v>
      </c>
      <c r="E30" s="20" t="s">
        <v>503</v>
      </c>
      <c r="F30" s="20" t="s">
        <v>503</v>
      </c>
    </row>
    <row r="31" spans="1:6" x14ac:dyDescent="0.25">
      <c r="A31" s="20">
        <v>28</v>
      </c>
      <c r="B31" s="20" t="s">
        <v>503</v>
      </c>
      <c r="C31" s="20" t="s">
        <v>503</v>
      </c>
      <c r="D31" s="20" t="s">
        <v>503</v>
      </c>
      <c r="E31" s="20" t="s">
        <v>503</v>
      </c>
      <c r="F31" s="20" t="s">
        <v>503</v>
      </c>
    </row>
    <row r="32" spans="1:6" x14ac:dyDescent="0.25">
      <c r="A32" s="20">
        <v>29</v>
      </c>
      <c r="B32" s="20" t="s">
        <v>503</v>
      </c>
      <c r="C32" s="20" t="s">
        <v>503</v>
      </c>
      <c r="D32" s="20" t="s">
        <v>503</v>
      </c>
      <c r="E32" s="20" t="s">
        <v>503</v>
      </c>
      <c r="F32" s="20" t="s">
        <v>503</v>
      </c>
    </row>
    <row r="33" spans="1:6" x14ac:dyDescent="0.25">
      <c r="A33" s="20">
        <v>30</v>
      </c>
      <c r="B33" s="20" t="s">
        <v>503</v>
      </c>
      <c r="C33" s="20" t="s">
        <v>503</v>
      </c>
      <c r="D33" s="20" t="s">
        <v>503</v>
      </c>
      <c r="E33" s="20" t="s">
        <v>503</v>
      </c>
      <c r="F33" s="20" t="s">
        <v>503</v>
      </c>
    </row>
    <row r="34" spans="1:6" x14ac:dyDescent="0.25">
      <c r="A34" s="20">
        <v>31</v>
      </c>
      <c r="B34" s="20" t="s">
        <v>503</v>
      </c>
      <c r="C34" s="20" t="s">
        <v>503</v>
      </c>
      <c r="D34" s="20" t="s">
        <v>503</v>
      </c>
      <c r="E34" s="20" t="s">
        <v>503</v>
      </c>
      <c r="F34" s="20" t="s">
        <v>503</v>
      </c>
    </row>
    <row r="35" spans="1:6" x14ac:dyDescent="0.25">
      <c r="A35" s="20">
        <v>32</v>
      </c>
      <c r="B35" s="20" t="s">
        <v>503</v>
      </c>
      <c r="C35" s="20" t="s">
        <v>503</v>
      </c>
      <c r="D35" s="20" t="s">
        <v>503</v>
      </c>
      <c r="E35" s="20" t="s">
        <v>503</v>
      </c>
      <c r="F35" s="20" t="s">
        <v>503</v>
      </c>
    </row>
    <row r="36" spans="1:6" x14ac:dyDescent="0.25">
      <c r="A36" s="20">
        <v>33</v>
      </c>
      <c r="B36" s="20" t="s">
        <v>503</v>
      </c>
      <c r="C36" s="20" t="s">
        <v>503</v>
      </c>
      <c r="D36" s="20" t="s">
        <v>503</v>
      </c>
      <c r="E36" s="20" t="s">
        <v>503</v>
      </c>
      <c r="F36" s="20" t="s">
        <v>503</v>
      </c>
    </row>
    <row r="37" spans="1:6" x14ac:dyDescent="0.25">
      <c r="A37" s="20">
        <v>34</v>
      </c>
      <c r="B37" s="20" t="s">
        <v>503</v>
      </c>
      <c r="C37" s="20" t="s">
        <v>503</v>
      </c>
      <c r="D37" s="20" t="s">
        <v>503</v>
      </c>
      <c r="E37" s="20" t="s">
        <v>503</v>
      </c>
      <c r="F37" s="20" t="s">
        <v>503</v>
      </c>
    </row>
    <row r="38" spans="1:6" x14ac:dyDescent="0.25">
      <c r="A38" s="20">
        <v>35</v>
      </c>
      <c r="B38" s="20" t="s">
        <v>503</v>
      </c>
      <c r="C38" s="20" t="s">
        <v>503</v>
      </c>
      <c r="D38" s="20" t="s">
        <v>503</v>
      </c>
      <c r="E38" s="20" t="s">
        <v>503</v>
      </c>
      <c r="F38" s="20" t="s">
        <v>503</v>
      </c>
    </row>
    <row r="39" spans="1:6" x14ac:dyDescent="0.25">
      <c r="A39" s="20">
        <v>36</v>
      </c>
      <c r="B39" s="20" t="s">
        <v>503</v>
      </c>
      <c r="C39" s="20" t="s">
        <v>503</v>
      </c>
      <c r="D39" s="20" t="s">
        <v>503</v>
      </c>
      <c r="E39" s="20" t="s">
        <v>503</v>
      </c>
      <c r="F39" s="20" t="s">
        <v>503</v>
      </c>
    </row>
    <row r="40" spans="1:6" x14ac:dyDescent="0.25">
      <c r="A40" s="20">
        <v>37</v>
      </c>
      <c r="B40" s="20" t="s">
        <v>503</v>
      </c>
      <c r="C40" s="20" t="s">
        <v>503</v>
      </c>
      <c r="D40" s="20" t="s">
        <v>503</v>
      </c>
      <c r="E40" s="20" t="s">
        <v>503</v>
      </c>
      <c r="F40" s="20" t="s">
        <v>503</v>
      </c>
    </row>
    <row r="41" spans="1:6" x14ac:dyDescent="0.25">
      <c r="A41" s="20">
        <v>38</v>
      </c>
      <c r="B41" s="20" t="s">
        <v>503</v>
      </c>
      <c r="C41" s="20" t="s">
        <v>503</v>
      </c>
      <c r="D41" s="20" t="s">
        <v>503</v>
      </c>
      <c r="E41" s="20" t="s">
        <v>503</v>
      </c>
      <c r="F41" s="20" t="s">
        <v>503</v>
      </c>
    </row>
    <row r="42" spans="1:6" x14ac:dyDescent="0.25">
      <c r="A42" s="20">
        <v>39</v>
      </c>
      <c r="B42" s="20" t="s">
        <v>503</v>
      </c>
      <c r="C42" s="20" t="s">
        <v>503</v>
      </c>
      <c r="D42" s="20" t="s">
        <v>503</v>
      </c>
      <c r="E42" s="20" t="s">
        <v>503</v>
      </c>
      <c r="F42" s="20" t="s">
        <v>503</v>
      </c>
    </row>
    <row r="43" spans="1:6" x14ac:dyDescent="0.25">
      <c r="A43" s="20">
        <v>40</v>
      </c>
      <c r="B43" s="20" t="s">
        <v>503</v>
      </c>
      <c r="C43" s="20" t="s">
        <v>503</v>
      </c>
      <c r="D43" s="20" t="s">
        <v>503</v>
      </c>
      <c r="E43" s="20" t="s">
        <v>503</v>
      </c>
      <c r="F43" s="20" t="s">
        <v>503</v>
      </c>
    </row>
    <row r="44" spans="1:6" x14ac:dyDescent="0.25">
      <c r="A44" s="20">
        <v>41</v>
      </c>
      <c r="B44" s="20" t="s">
        <v>503</v>
      </c>
      <c r="C44" s="20" t="s">
        <v>503</v>
      </c>
      <c r="D44" s="20" t="s">
        <v>503</v>
      </c>
      <c r="E44" s="20" t="s">
        <v>503</v>
      </c>
      <c r="F44" s="20" t="s">
        <v>503</v>
      </c>
    </row>
    <row r="45" spans="1:6" x14ac:dyDescent="0.25">
      <c r="A45" s="20">
        <v>42</v>
      </c>
      <c r="B45" s="20" t="s">
        <v>503</v>
      </c>
      <c r="C45" s="20" t="s">
        <v>503</v>
      </c>
      <c r="D45" s="20" t="s">
        <v>503</v>
      </c>
      <c r="E45" s="20" t="s">
        <v>503</v>
      </c>
      <c r="F45" s="20" t="s">
        <v>503</v>
      </c>
    </row>
    <row r="46" spans="1:6" x14ac:dyDescent="0.25">
      <c r="A46" s="20">
        <v>43</v>
      </c>
      <c r="B46" s="20" t="s">
        <v>503</v>
      </c>
      <c r="C46" s="20" t="s">
        <v>503</v>
      </c>
      <c r="D46" s="20" t="s">
        <v>503</v>
      </c>
      <c r="E46" s="20" t="s">
        <v>503</v>
      </c>
      <c r="F46" s="20" t="s">
        <v>503</v>
      </c>
    </row>
    <row r="47" spans="1:6" x14ac:dyDescent="0.25">
      <c r="A47" s="20">
        <v>44</v>
      </c>
      <c r="B47" s="20" t="s">
        <v>503</v>
      </c>
      <c r="C47" s="20" t="s">
        <v>503</v>
      </c>
      <c r="D47" s="20" t="s">
        <v>503</v>
      </c>
      <c r="E47" s="20" t="s">
        <v>503</v>
      </c>
      <c r="F47" s="20" t="s">
        <v>503</v>
      </c>
    </row>
    <row r="48" spans="1:6" x14ac:dyDescent="0.25">
      <c r="A48" s="20">
        <v>45</v>
      </c>
      <c r="B48" s="20" t="s">
        <v>503</v>
      </c>
      <c r="C48" s="20" t="s">
        <v>503</v>
      </c>
      <c r="D48" s="20" t="s">
        <v>503</v>
      </c>
      <c r="E48" s="20" t="s">
        <v>503</v>
      </c>
      <c r="F48" s="20" t="s">
        <v>503</v>
      </c>
    </row>
    <row r="49" spans="1:6" x14ac:dyDescent="0.25">
      <c r="A49" s="20">
        <v>46</v>
      </c>
      <c r="B49" s="20" t="s">
        <v>503</v>
      </c>
      <c r="C49" s="20" t="s">
        <v>503</v>
      </c>
      <c r="D49" s="20" t="s">
        <v>503</v>
      </c>
      <c r="E49" s="20" t="s">
        <v>503</v>
      </c>
      <c r="F49" s="20" t="s">
        <v>503</v>
      </c>
    </row>
    <row r="50" spans="1:6" x14ac:dyDescent="0.25">
      <c r="A50" s="20">
        <v>47</v>
      </c>
      <c r="B50" s="20" t="s">
        <v>503</v>
      </c>
      <c r="C50" s="20" t="s">
        <v>503</v>
      </c>
      <c r="D50" s="20" t="s">
        <v>503</v>
      </c>
      <c r="E50" s="20" t="s">
        <v>503</v>
      </c>
      <c r="F50" s="20" t="s">
        <v>503</v>
      </c>
    </row>
    <row r="51" spans="1:6" x14ac:dyDescent="0.25">
      <c r="A51" s="20">
        <v>48</v>
      </c>
      <c r="B51" s="20" t="s">
        <v>503</v>
      </c>
      <c r="C51" s="20" t="s">
        <v>503</v>
      </c>
      <c r="D51" s="20" t="s">
        <v>503</v>
      </c>
      <c r="E51" s="20" t="s">
        <v>503</v>
      </c>
      <c r="F51" s="20" t="s">
        <v>503</v>
      </c>
    </row>
    <row r="52" spans="1:6" x14ac:dyDescent="0.25">
      <c r="A52" s="20">
        <v>49</v>
      </c>
      <c r="B52" s="20" t="s">
        <v>503</v>
      </c>
      <c r="C52" s="20" t="s">
        <v>503</v>
      </c>
      <c r="D52" s="20" t="s">
        <v>503</v>
      </c>
      <c r="E52" s="20" t="s">
        <v>503</v>
      </c>
      <c r="F52" s="20" t="s">
        <v>503</v>
      </c>
    </row>
    <row r="53" spans="1:6" x14ac:dyDescent="0.25">
      <c r="A53" s="20">
        <v>50</v>
      </c>
      <c r="B53" s="20" t="s">
        <v>503</v>
      </c>
      <c r="C53" s="20" t="s">
        <v>503</v>
      </c>
      <c r="D53" s="20" t="s">
        <v>503</v>
      </c>
      <c r="E53" s="20" t="s">
        <v>503</v>
      </c>
      <c r="F53" s="20" t="s">
        <v>503</v>
      </c>
    </row>
    <row r="54" spans="1:6" x14ac:dyDescent="0.25">
      <c r="A54" s="20">
        <v>51</v>
      </c>
      <c r="B54" s="20" t="s">
        <v>503</v>
      </c>
      <c r="C54" s="20" t="s">
        <v>503</v>
      </c>
      <c r="D54" s="20" t="s">
        <v>503</v>
      </c>
      <c r="E54" s="20" t="s">
        <v>503</v>
      </c>
      <c r="F54" s="20" t="s">
        <v>503</v>
      </c>
    </row>
    <row r="55" spans="1:6" x14ac:dyDescent="0.25">
      <c r="A55" s="20">
        <v>52</v>
      </c>
      <c r="B55" s="20" t="s">
        <v>503</v>
      </c>
      <c r="C55" s="20" t="s">
        <v>503</v>
      </c>
      <c r="D55" s="20" t="s">
        <v>503</v>
      </c>
      <c r="E55" s="20" t="s">
        <v>503</v>
      </c>
      <c r="F55" s="20" t="s">
        <v>503</v>
      </c>
    </row>
    <row r="56" spans="1:6" x14ac:dyDescent="0.25">
      <c r="A56" s="20">
        <v>53</v>
      </c>
      <c r="B56" s="20" t="s">
        <v>503</v>
      </c>
      <c r="C56" s="20" t="s">
        <v>503</v>
      </c>
      <c r="D56" s="20" t="s">
        <v>503</v>
      </c>
      <c r="E56" s="20" t="s">
        <v>503</v>
      </c>
      <c r="F56" s="20" t="s">
        <v>503</v>
      </c>
    </row>
    <row r="57" spans="1:6" x14ac:dyDescent="0.25">
      <c r="A57" s="20">
        <v>54</v>
      </c>
      <c r="B57" s="20" t="s">
        <v>503</v>
      </c>
      <c r="C57" s="20" t="s">
        <v>503</v>
      </c>
      <c r="D57" s="20" t="s">
        <v>503</v>
      </c>
      <c r="E57" s="20" t="s">
        <v>503</v>
      </c>
      <c r="F57" s="20" t="s">
        <v>503</v>
      </c>
    </row>
    <row r="58" spans="1:6" x14ac:dyDescent="0.25">
      <c r="A58" s="20">
        <v>55</v>
      </c>
      <c r="B58" s="20" t="s">
        <v>503</v>
      </c>
      <c r="C58" s="20" t="s">
        <v>503</v>
      </c>
      <c r="D58" s="20" t="s">
        <v>503</v>
      </c>
      <c r="E58" s="20" t="s">
        <v>503</v>
      </c>
      <c r="F58" s="20" t="s">
        <v>503</v>
      </c>
    </row>
    <row r="59" spans="1:6" x14ac:dyDescent="0.25">
      <c r="A59" s="20">
        <v>56</v>
      </c>
      <c r="B59" s="20" t="s">
        <v>503</v>
      </c>
      <c r="C59" s="20" t="s">
        <v>503</v>
      </c>
      <c r="D59" s="20" t="s">
        <v>503</v>
      </c>
      <c r="E59" s="20" t="s">
        <v>503</v>
      </c>
      <c r="F59" s="20" t="s">
        <v>503</v>
      </c>
    </row>
    <row r="60" spans="1:6" x14ac:dyDescent="0.25">
      <c r="A60" s="20">
        <v>57</v>
      </c>
      <c r="B60" s="20" t="s">
        <v>503</v>
      </c>
      <c r="C60" s="20" t="s">
        <v>503</v>
      </c>
      <c r="D60" s="20" t="s">
        <v>503</v>
      </c>
      <c r="E60" s="20" t="s">
        <v>503</v>
      </c>
      <c r="F60" s="20" t="s">
        <v>503</v>
      </c>
    </row>
    <row r="61" spans="1:6" x14ac:dyDescent="0.25">
      <c r="A61" s="20">
        <v>58</v>
      </c>
      <c r="B61" s="20" t="s">
        <v>503</v>
      </c>
      <c r="C61" s="20" t="s">
        <v>503</v>
      </c>
      <c r="D61" s="20" t="s">
        <v>503</v>
      </c>
      <c r="E61" s="20" t="s">
        <v>503</v>
      </c>
      <c r="F61" s="20" t="s">
        <v>503</v>
      </c>
    </row>
    <row r="62" spans="1:6" x14ac:dyDescent="0.25">
      <c r="A62" s="20">
        <v>59</v>
      </c>
      <c r="B62" s="20" t="s">
        <v>503</v>
      </c>
      <c r="C62" s="20" t="s">
        <v>503</v>
      </c>
      <c r="D62" s="20" t="s">
        <v>503</v>
      </c>
      <c r="E62" s="20" t="s">
        <v>503</v>
      </c>
      <c r="F62" s="20" t="s">
        <v>503</v>
      </c>
    </row>
    <row r="63" spans="1:6" x14ac:dyDescent="0.25">
      <c r="A63" s="20">
        <v>60</v>
      </c>
      <c r="B63" s="20" t="s">
        <v>503</v>
      </c>
      <c r="C63" s="20" t="s">
        <v>503</v>
      </c>
      <c r="D63" s="20" t="s">
        <v>503</v>
      </c>
      <c r="E63" s="20" t="s">
        <v>503</v>
      </c>
      <c r="F63" s="20" t="s">
        <v>503</v>
      </c>
    </row>
    <row r="64" spans="1:6" x14ac:dyDescent="0.25">
      <c r="A64" s="20">
        <v>61</v>
      </c>
      <c r="B64" s="20" t="s">
        <v>503</v>
      </c>
      <c r="C64" s="20" t="s">
        <v>503</v>
      </c>
      <c r="D64" s="20" t="s">
        <v>503</v>
      </c>
      <c r="E64" s="20" t="s">
        <v>503</v>
      </c>
      <c r="F64" s="20" t="s">
        <v>503</v>
      </c>
    </row>
    <row r="65" spans="1:6" x14ac:dyDescent="0.25">
      <c r="A65" s="20">
        <v>62</v>
      </c>
      <c r="B65" s="20" t="s">
        <v>503</v>
      </c>
      <c r="C65" s="20" t="s">
        <v>503</v>
      </c>
      <c r="D65" s="20" t="s">
        <v>503</v>
      </c>
      <c r="E65" s="20" t="s">
        <v>503</v>
      </c>
      <c r="F65" s="20" t="s">
        <v>503</v>
      </c>
    </row>
    <row r="66" spans="1:6" x14ac:dyDescent="0.25">
      <c r="A66" s="20">
        <v>63</v>
      </c>
      <c r="B66" s="20" t="s">
        <v>503</v>
      </c>
      <c r="C66" s="20" t="s">
        <v>503</v>
      </c>
      <c r="D66" s="20" t="s">
        <v>503</v>
      </c>
      <c r="E66" s="20" t="s">
        <v>503</v>
      </c>
      <c r="F66" s="20" t="s">
        <v>503</v>
      </c>
    </row>
    <row r="67" spans="1:6" x14ac:dyDescent="0.25">
      <c r="A67" s="20">
        <v>64</v>
      </c>
      <c r="B67" s="20" t="s">
        <v>503</v>
      </c>
      <c r="C67" s="20" t="s">
        <v>503</v>
      </c>
      <c r="D67" s="20" t="s">
        <v>503</v>
      </c>
      <c r="E67" s="20" t="s">
        <v>503</v>
      </c>
      <c r="F67" s="20" t="s">
        <v>503</v>
      </c>
    </row>
    <row r="68" spans="1:6" x14ac:dyDescent="0.25">
      <c r="A68" s="20">
        <v>65</v>
      </c>
      <c r="B68" s="20" t="s">
        <v>503</v>
      </c>
      <c r="C68" s="20" t="s">
        <v>503</v>
      </c>
      <c r="D68" s="20" t="s">
        <v>503</v>
      </c>
      <c r="E68" s="20" t="s">
        <v>503</v>
      </c>
      <c r="F68" s="20" t="s">
        <v>503</v>
      </c>
    </row>
    <row r="69" spans="1:6" x14ac:dyDescent="0.25">
      <c r="A69" s="20">
        <v>66</v>
      </c>
      <c r="B69" s="20" t="s">
        <v>503</v>
      </c>
      <c r="C69" s="20" t="s">
        <v>503</v>
      </c>
      <c r="D69" s="20" t="s">
        <v>503</v>
      </c>
      <c r="E69" s="20" t="s">
        <v>503</v>
      </c>
      <c r="F69" s="20" t="s">
        <v>503</v>
      </c>
    </row>
    <row r="70" spans="1:6" x14ac:dyDescent="0.25">
      <c r="A70" s="20">
        <v>67</v>
      </c>
      <c r="B70" s="20" t="s">
        <v>503</v>
      </c>
      <c r="C70" s="20" t="s">
        <v>503</v>
      </c>
      <c r="D70" s="20" t="s">
        <v>503</v>
      </c>
      <c r="E70" s="20" t="s">
        <v>503</v>
      </c>
      <c r="F70" s="20" t="s">
        <v>503</v>
      </c>
    </row>
    <row r="71" spans="1:6" x14ac:dyDescent="0.25">
      <c r="A71" s="20">
        <v>68</v>
      </c>
      <c r="B71" s="20" t="s">
        <v>503</v>
      </c>
      <c r="C71" s="20" t="s">
        <v>503</v>
      </c>
      <c r="D71" s="20" t="s">
        <v>503</v>
      </c>
      <c r="E71" s="20" t="s">
        <v>503</v>
      </c>
      <c r="F71" s="20" t="s">
        <v>503</v>
      </c>
    </row>
    <row r="72" spans="1:6" x14ac:dyDescent="0.25">
      <c r="A72" s="20">
        <v>69</v>
      </c>
      <c r="B72" s="20" t="s">
        <v>503</v>
      </c>
      <c r="C72" s="20" t="s">
        <v>503</v>
      </c>
      <c r="D72" s="20" t="s">
        <v>503</v>
      </c>
      <c r="E72" s="20" t="s">
        <v>503</v>
      </c>
      <c r="F72" s="20" t="s">
        <v>503</v>
      </c>
    </row>
    <row r="73" spans="1:6" x14ac:dyDescent="0.25">
      <c r="A73" s="20">
        <v>70</v>
      </c>
      <c r="B73" s="20" t="s">
        <v>503</v>
      </c>
      <c r="C73" s="20" t="s">
        <v>503</v>
      </c>
      <c r="D73" s="20" t="s">
        <v>503</v>
      </c>
      <c r="E73" s="20" t="s">
        <v>503</v>
      </c>
      <c r="F73" s="20" t="s">
        <v>503</v>
      </c>
    </row>
    <row r="74" spans="1:6" x14ac:dyDescent="0.25">
      <c r="A74" s="20">
        <v>71</v>
      </c>
      <c r="B74" s="20" t="s">
        <v>503</v>
      </c>
      <c r="C74" s="20" t="s">
        <v>503</v>
      </c>
      <c r="D74" s="20" t="s">
        <v>503</v>
      </c>
      <c r="E74" s="20" t="s">
        <v>503</v>
      </c>
      <c r="F74" s="20" t="s">
        <v>503</v>
      </c>
    </row>
    <row r="75" spans="1:6" x14ac:dyDescent="0.25">
      <c r="A75" s="20">
        <v>72</v>
      </c>
      <c r="B75" s="20" t="s">
        <v>503</v>
      </c>
      <c r="C75" s="20" t="s">
        <v>503</v>
      </c>
      <c r="D75" s="20" t="s">
        <v>503</v>
      </c>
      <c r="E75" s="20" t="s">
        <v>503</v>
      </c>
      <c r="F75" s="20" t="s">
        <v>503</v>
      </c>
    </row>
    <row r="76" spans="1:6" x14ac:dyDescent="0.25">
      <c r="A76" s="20">
        <v>73</v>
      </c>
      <c r="B76" s="20" t="s">
        <v>503</v>
      </c>
      <c r="C76" s="20" t="s">
        <v>503</v>
      </c>
      <c r="D76" s="20" t="s">
        <v>503</v>
      </c>
      <c r="E76" s="20" t="s">
        <v>503</v>
      </c>
      <c r="F76" s="20" t="s">
        <v>503</v>
      </c>
    </row>
    <row r="77" spans="1:6" x14ac:dyDescent="0.25">
      <c r="A77" s="20">
        <v>74</v>
      </c>
      <c r="B77" s="20" t="s">
        <v>503</v>
      </c>
      <c r="C77" s="20" t="s">
        <v>503</v>
      </c>
      <c r="D77" s="20" t="s">
        <v>503</v>
      </c>
      <c r="E77" s="20" t="s">
        <v>503</v>
      </c>
      <c r="F77" s="20" t="s">
        <v>503</v>
      </c>
    </row>
    <row r="78" spans="1:6" x14ac:dyDescent="0.25">
      <c r="A78" s="20">
        <v>75</v>
      </c>
      <c r="B78" s="20" t="s">
        <v>503</v>
      </c>
      <c r="C78" s="20" t="s">
        <v>503</v>
      </c>
      <c r="D78" s="20" t="s">
        <v>503</v>
      </c>
      <c r="E78" s="20" t="s">
        <v>503</v>
      </c>
      <c r="F78" s="20" t="s">
        <v>503</v>
      </c>
    </row>
    <row r="79" spans="1:6" x14ac:dyDescent="0.25">
      <c r="A79" s="20">
        <v>76</v>
      </c>
      <c r="B79" s="20" t="s">
        <v>503</v>
      </c>
      <c r="C79" s="20" t="s">
        <v>503</v>
      </c>
      <c r="D79" s="20" t="s">
        <v>503</v>
      </c>
      <c r="E79" s="20" t="s">
        <v>503</v>
      </c>
      <c r="F79" s="20" t="s">
        <v>503</v>
      </c>
    </row>
    <row r="80" spans="1:6" x14ac:dyDescent="0.25">
      <c r="A80" s="20">
        <v>77</v>
      </c>
      <c r="B80" s="20" t="s">
        <v>503</v>
      </c>
      <c r="C80" s="20" t="s">
        <v>503</v>
      </c>
      <c r="D80" s="20" t="s">
        <v>503</v>
      </c>
      <c r="E80" s="20" t="s">
        <v>503</v>
      </c>
      <c r="F80" s="20" t="s">
        <v>503</v>
      </c>
    </row>
    <row r="81" spans="1:6" x14ac:dyDescent="0.25">
      <c r="A81" s="20">
        <v>78</v>
      </c>
      <c r="B81" s="20" t="s">
        <v>503</v>
      </c>
      <c r="C81" s="20" t="s">
        <v>503</v>
      </c>
      <c r="D81" s="20" t="s">
        <v>503</v>
      </c>
      <c r="E81" s="20" t="s">
        <v>503</v>
      </c>
      <c r="F81" s="20" t="s">
        <v>503</v>
      </c>
    </row>
    <row r="82" spans="1:6" x14ac:dyDescent="0.25">
      <c r="A82" s="20">
        <v>79</v>
      </c>
      <c r="B82" s="20" t="s">
        <v>503</v>
      </c>
      <c r="C82" s="20" t="s">
        <v>503</v>
      </c>
      <c r="D82" s="20" t="s">
        <v>503</v>
      </c>
      <c r="E82" s="20" t="s">
        <v>503</v>
      </c>
      <c r="F82" s="20" t="s">
        <v>503</v>
      </c>
    </row>
    <row r="83" spans="1:6" x14ac:dyDescent="0.25">
      <c r="A83" s="20">
        <v>80</v>
      </c>
      <c r="B83" s="20" t="s">
        <v>503</v>
      </c>
      <c r="C83" s="20" t="s">
        <v>503</v>
      </c>
      <c r="D83" s="20" t="s">
        <v>503</v>
      </c>
      <c r="E83" s="20" t="s">
        <v>503</v>
      </c>
      <c r="F83" s="20" t="s">
        <v>503</v>
      </c>
    </row>
    <row r="84" spans="1:6" x14ac:dyDescent="0.25">
      <c r="A84" s="20">
        <v>81</v>
      </c>
      <c r="B84" s="20" t="s">
        <v>503</v>
      </c>
      <c r="C84" s="20" t="s">
        <v>503</v>
      </c>
      <c r="D84" s="20" t="s">
        <v>503</v>
      </c>
      <c r="E84" s="20" t="s">
        <v>503</v>
      </c>
      <c r="F84" s="20" t="s">
        <v>503</v>
      </c>
    </row>
    <row r="85" spans="1:6" x14ac:dyDescent="0.25">
      <c r="A85" s="20">
        <v>82</v>
      </c>
      <c r="B85" s="20" t="s">
        <v>503</v>
      </c>
      <c r="C85" s="20" t="s">
        <v>503</v>
      </c>
      <c r="D85" s="20" t="s">
        <v>503</v>
      </c>
      <c r="E85" s="20" t="s">
        <v>503</v>
      </c>
      <c r="F85" s="20" t="s">
        <v>503</v>
      </c>
    </row>
    <row r="86" spans="1:6" x14ac:dyDescent="0.25">
      <c r="A86" s="20">
        <v>83</v>
      </c>
      <c r="B86" s="20" t="s">
        <v>503</v>
      </c>
      <c r="C86" s="20" t="s">
        <v>503</v>
      </c>
      <c r="D86" s="20" t="s">
        <v>503</v>
      </c>
      <c r="E86" s="20" t="s">
        <v>503</v>
      </c>
      <c r="F86" s="20" t="s">
        <v>503</v>
      </c>
    </row>
    <row r="87" spans="1:6" x14ac:dyDescent="0.25">
      <c r="A87" s="20">
        <v>84</v>
      </c>
      <c r="B87" s="20" t="s">
        <v>503</v>
      </c>
      <c r="C87" s="20" t="s">
        <v>503</v>
      </c>
      <c r="D87" s="20" t="s">
        <v>503</v>
      </c>
      <c r="E87" s="20" t="s">
        <v>503</v>
      </c>
      <c r="F87" s="20" t="s">
        <v>503</v>
      </c>
    </row>
    <row r="88" spans="1:6" x14ac:dyDescent="0.25">
      <c r="A88" s="20">
        <v>85</v>
      </c>
      <c r="B88" s="20" t="s">
        <v>503</v>
      </c>
      <c r="C88" s="20" t="s">
        <v>503</v>
      </c>
      <c r="D88" s="20" t="s">
        <v>503</v>
      </c>
      <c r="E88" s="20" t="s">
        <v>503</v>
      </c>
      <c r="F88" s="20" t="s">
        <v>503</v>
      </c>
    </row>
    <row r="89" spans="1:6" x14ac:dyDescent="0.25">
      <c r="A89" s="20">
        <v>86</v>
      </c>
      <c r="B89" s="20" t="s">
        <v>503</v>
      </c>
      <c r="C89" s="20" t="s">
        <v>503</v>
      </c>
      <c r="D89" s="20" t="s">
        <v>503</v>
      </c>
      <c r="E89" s="20" t="s">
        <v>503</v>
      </c>
      <c r="F89" s="20" t="s">
        <v>503</v>
      </c>
    </row>
    <row r="90" spans="1:6" x14ac:dyDescent="0.25">
      <c r="A90" s="20">
        <v>87</v>
      </c>
      <c r="B90" s="20" t="s">
        <v>503</v>
      </c>
      <c r="C90" s="20" t="s">
        <v>503</v>
      </c>
      <c r="D90" s="20" t="s">
        <v>503</v>
      </c>
      <c r="E90" s="20" t="s">
        <v>503</v>
      </c>
      <c r="F90" s="20" t="s">
        <v>503</v>
      </c>
    </row>
    <row r="91" spans="1:6" x14ac:dyDescent="0.25">
      <c r="A91" s="20">
        <v>88</v>
      </c>
      <c r="B91" s="20" t="s">
        <v>503</v>
      </c>
      <c r="C91" s="20" t="s">
        <v>503</v>
      </c>
      <c r="D91" s="20" t="s">
        <v>503</v>
      </c>
      <c r="E91" s="20" t="s">
        <v>503</v>
      </c>
      <c r="F91" s="20" t="s">
        <v>503</v>
      </c>
    </row>
    <row r="92" spans="1:6" x14ac:dyDescent="0.25">
      <c r="A92" s="20">
        <v>89</v>
      </c>
      <c r="B92" s="20" t="s">
        <v>503</v>
      </c>
      <c r="C92" s="20" t="s">
        <v>503</v>
      </c>
      <c r="D92" s="20" t="s">
        <v>503</v>
      </c>
      <c r="E92" s="20" t="s">
        <v>503</v>
      </c>
      <c r="F92" s="20" t="s">
        <v>503</v>
      </c>
    </row>
    <row r="93" spans="1:6" x14ac:dyDescent="0.25">
      <c r="A93" s="20">
        <v>90</v>
      </c>
      <c r="B93" s="20" t="s">
        <v>503</v>
      </c>
      <c r="C93" s="20" t="s">
        <v>503</v>
      </c>
      <c r="D93" s="20" t="s">
        <v>503</v>
      </c>
      <c r="E93" s="20" t="s">
        <v>503</v>
      </c>
      <c r="F93" s="20" t="s">
        <v>503</v>
      </c>
    </row>
    <row r="94" spans="1:6" x14ac:dyDescent="0.25">
      <c r="A94" s="20">
        <v>91</v>
      </c>
      <c r="B94" s="20" t="s">
        <v>503</v>
      </c>
      <c r="C94" s="20" t="s">
        <v>503</v>
      </c>
      <c r="D94" s="20" t="s">
        <v>503</v>
      </c>
      <c r="E94" s="20" t="s">
        <v>503</v>
      </c>
      <c r="F94" s="20" t="s">
        <v>503</v>
      </c>
    </row>
    <row r="95" spans="1:6" x14ac:dyDescent="0.25">
      <c r="A95" s="20">
        <v>92</v>
      </c>
      <c r="B95" s="20" t="s">
        <v>503</v>
      </c>
      <c r="C95" s="20" t="s">
        <v>503</v>
      </c>
      <c r="D95" s="20" t="s">
        <v>503</v>
      </c>
      <c r="E95" s="20" t="s">
        <v>503</v>
      </c>
      <c r="F95" s="20" t="s">
        <v>503</v>
      </c>
    </row>
    <row r="96" spans="1:6" x14ac:dyDescent="0.25">
      <c r="A96" s="20">
        <v>93</v>
      </c>
      <c r="B96" s="20" t="s">
        <v>503</v>
      </c>
      <c r="C96" s="20" t="s">
        <v>503</v>
      </c>
      <c r="D96" s="20" t="s">
        <v>503</v>
      </c>
      <c r="E96" s="20" t="s">
        <v>503</v>
      </c>
      <c r="F96" s="20" t="s">
        <v>503</v>
      </c>
    </row>
    <row r="97" spans="1:6" x14ac:dyDescent="0.25">
      <c r="A97" s="20">
        <v>94</v>
      </c>
      <c r="B97" s="20" t="s">
        <v>503</v>
      </c>
      <c r="C97" s="20" t="s">
        <v>503</v>
      </c>
      <c r="D97" s="20" t="s">
        <v>503</v>
      </c>
      <c r="E97" s="20" t="s">
        <v>503</v>
      </c>
      <c r="F97" s="20" t="s">
        <v>503</v>
      </c>
    </row>
    <row r="98" spans="1:6" x14ac:dyDescent="0.25">
      <c r="A98" s="20">
        <v>95</v>
      </c>
      <c r="B98" s="20" t="s">
        <v>503</v>
      </c>
      <c r="C98" s="20" t="s">
        <v>503</v>
      </c>
      <c r="D98" s="20" t="s">
        <v>503</v>
      </c>
      <c r="E98" s="20" t="s">
        <v>503</v>
      </c>
      <c r="F98" s="20" t="s">
        <v>503</v>
      </c>
    </row>
    <row r="99" spans="1:6" x14ac:dyDescent="0.25">
      <c r="A99" s="20">
        <v>96</v>
      </c>
      <c r="B99" s="20" t="s">
        <v>503</v>
      </c>
      <c r="C99" s="20" t="s">
        <v>503</v>
      </c>
      <c r="D99" s="20" t="s">
        <v>503</v>
      </c>
      <c r="E99" s="20" t="s">
        <v>503</v>
      </c>
      <c r="F99" s="20" t="s">
        <v>503</v>
      </c>
    </row>
    <row r="100" spans="1:6" x14ac:dyDescent="0.25">
      <c r="A100" s="20">
        <v>97</v>
      </c>
      <c r="B100" s="20" t="s">
        <v>503</v>
      </c>
      <c r="C100" s="20" t="s">
        <v>503</v>
      </c>
      <c r="D100" s="20" t="s">
        <v>503</v>
      </c>
      <c r="E100" s="20" t="s">
        <v>503</v>
      </c>
      <c r="F100" s="20" t="s">
        <v>503</v>
      </c>
    </row>
    <row r="101" spans="1:6" x14ac:dyDescent="0.25">
      <c r="A101" s="20">
        <v>98</v>
      </c>
      <c r="B101" s="20" t="s">
        <v>503</v>
      </c>
      <c r="C101" s="20" t="s">
        <v>503</v>
      </c>
      <c r="D101" s="20" t="s">
        <v>503</v>
      </c>
      <c r="E101" s="20" t="s">
        <v>503</v>
      </c>
      <c r="F101" s="20" t="s">
        <v>503</v>
      </c>
    </row>
    <row r="102" spans="1:6" x14ac:dyDescent="0.25">
      <c r="A102" s="20">
        <v>99</v>
      </c>
      <c r="B102" s="20" t="s">
        <v>503</v>
      </c>
      <c r="C102" s="20" t="s">
        <v>503</v>
      </c>
      <c r="D102" s="20" t="s">
        <v>503</v>
      </c>
      <c r="E102" s="20" t="s">
        <v>503</v>
      </c>
      <c r="F102" s="20" t="s">
        <v>503</v>
      </c>
    </row>
    <row r="103" spans="1:6" x14ac:dyDescent="0.25">
      <c r="A103" s="20">
        <v>100</v>
      </c>
      <c r="B103" s="20" t="s">
        <v>503</v>
      </c>
      <c r="C103" s="20" t="s">
        <v>503</v>
      </c>
      <c r="D103" s="20" t="s">
        <v>503</v>
      </c>
      <c r="E103" s="20" t="s">
        <v>503</v>
      </c>
      <c r="F103" s="20" t="s">
        <v>503</v>
      </c>
    </row>
    <row r="104" spans="1:6" x14ac:dyDescent="0.25">
      <c r="A104" s="20">
        <v>101</v>
      </c>
      <c r="B104" s="20" t="s">
        <v>503</v>
      </c>
      <c r="C104" s="20" t="s">
        <v>503</v>
      </c>
      <c r="D104" s="20" t="s">
        <v>503</v>
      </c>
      <c r="E104" s="20" t="s">
        <v>503</v>
      </c>
      <c r="F104" s="20" t="s">
        <v>503</v>
      </c>
    </row>
    <row r="105" spans="1:6" x14ac:dyDescent="0.25">
      <c r="A105" s="20">
        <v>102</v>
      </c>
      <c r="B105" s="20" t="s">
        <v>503</v>
      </c>
      <c r="C105" s="20" t="s">
        <v>503</v>
      </c>
      <c r="D105" s="20" t="s">
        <v>503</v>
      </c>
      <c r="E105" s="20" t="s">
        <v>503</v>
      </c>
      <c r="F105" s="20" t="s">
        <v>503</v>
      </c>
    </row>
    <row r="106" spans="1:6" x14ac:dyDescent="0.25">
      <c r="A106" s="20">
        <v>103</v>
      </c>
      <c r="B106" s="20" t="s">
        <v>503</v>
      </c>
      <c r="C106" s="20" t="s">
        <v>503</v>
      </c>
      <c r="D106" s="20" t="s">
        <v>503</v>
      </c>
      <c r="E106" s="20" t="s">
        <v>503</v>
      </c>
      <c r="F106" s="20" t="s">
        <v>503</v>
      </c>
    </row>
    <row r="107" spans="1:6" x14ac:dyDescent="0.25">
      <c r="A107" s="20">
        <v>104</v>
      </c>
      <c r="B107" s="20" t="s">
        <v>503</v>
      </c>
      <c r="C107" s="20" t="s">
        <v>503</v>
      </c>
      <c r="D107" s="20" t="s">
        <v>503</v>
      </c>
      <c r="E107" s="20" t="s">
        <v>503</v>
      </c>
      <c r="F107" s="20" t="s">
        <v>503</v>
      </c>
    </row>
    <row r="108" spans="1:6" x14ac:dyDescent="0.25">
      <c r="A108" s="20">
        <v>105</v>
      </c>
      <c r="B108" s="20" t="s">
        <v>503</v>
      </c>
      <c r="C108" s="20" t="s">
        <v>503</v>
      </c>
      <c r="D108" s="20" t="s">
        <v>503</v>
      </c>
      <c r="E108" s="20" t="s">
        <v>503</v>
      </c>
      <c r="F108" s="20" t="s">
        <v>503</v>
      </c>
    </row>
    <row r="109" spans="1:6" x14ac:dyDescent="0.25">
      <c r="A109" s="20">
        <v>106</v>
      </c>
      <c r="B109" s="20" t="s">
        <v>503</v>
      </c>
      <c r="C109" s="20" t="s">
        <v>503</v>
      </c>
      <c r="D109" s="20" t="s">
        <v>503</v>
      </c>
      <c r="E109" s="20" t="s">
        <v>503</v>
      </c>
      <c r="F109" s="20" t="s">
        <v>503</v>
      </c>
    </row>
    <row r="110" spans="1:6" x14ac:dyDescent="0.25">
      <c r="A110" s="20">
        <v>107</v>
      </c>
      <c r="B110" s="20" t="s">
        <v>503</v>
      </c>
      <c r="C110" s="20" t="s">
        <v>503</v>
      </c>
      <c r="D110" s="20" t="s">
        <v>503</v>
      </c>
      <c r="E110" s="20" t="s">
        <v>503</v>
      </c>
      <c r="F110" s="20" t="s">
        <v>503</v>
      </c>
    </row>
    <row r="111" spans="1:6" x14ac:dyDescent="0.25">
      <c r="A111" s="20">
        <v>108</v>
      </c>
      <c r="B111" s="20" t="s">
        <v>503</v>
      </c>
      <c r="C111" s="20" t="s">
        <v>503</v>
      </c>
      <c r="D111" s="20" t="s">
        <v>503</v>
      </c>
      <c r="E111" s="20" t="s">
        <v>503</v>
      </c>
      <c r="F111" s="20" t="s">
        <v>503</v>
      </c>
    </row>
    <row r="112" spans="1:6" x14ac:dyDescent="0.25">
      <c r="A112" s="20">
        <v>109</v>
      </c>
      <c r="B112" s="20" t="s">
        <v>503</v>
      </c>
      <c r="C112" s="20" t="s">
        <v>503</v>
      </c>
      <c r="D112" s="20" t="s">
        <v>503</v>
      </c>
      <c r="E112" s="20" t="s">
        <v>503</v>
      </c>
      <c r="F112" s="20" t="s">
        <v>503</v>
      </c>
    </row>
    <row r="113" spans="1:6" x14ac:dyDescent="0.25">
      <c r="A113" s="20">
        <v>110</v>
      </c>
      <c r="B113" s="20" t="s">
        <v>503</v>
      </c>
      <c r="C113" s="20" t="s">
        <v>503</v>
      </c>
      <c r="D113" s="20" t="s">
        <v>503</v>
      </c>
      <c r="E113" s="20" t="s">
        <v>503</v>
      </c>
      <c r="F113" s="20" t="s">
        <v>503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4" style="20" bestFit="1" customWidth="1"/>
    <col min="2" max="2" width="49.28515625" style="20" bestFit="1" customWidth="1"/>
    <col min="3" max="3" width="47.42578125" style="20" bestFit="1" customWidth="1"/>
    <col min="4" max="4" width="46.42578125" style="20" bestFit="1" customWidth="1"/>
    <col min="5" max="5" width="51.85546875" style="20" bestFit="1" customWidth="1"/>
    <col min="6" max="6" width="47.5703125" style="20" bestFit="1" customWidth="1"/>
    <col min="7" max="10" width="9.140625" style="20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200</v>
      </c>
      <c r="C2" s="20" t="s">
        <v>201</v>
      </c>
      <c r="D2" s="20" t="s">
        <v>202</v>
      </c>
      <c r="E2" s="20" t="s">
        <v>203</v>
      </c>
      <c r="F2" s="20" t="s">
        <v>204</v>
      </c>
    </row>
    <row r="3" spans="1:6" x14ac:dyDescent="0.25">
      <c r="A3" s="22" t="s">
        <v>100</v>
      </c>
      <c r="B3" s="22" t="s">
        <v>205</v>
      </c>
      <c r="C3" s="22" t="s">
        <v>206</v>
      </c>
      <c r="D3" s="22" t="s">
        <v>207</v>
      </c>
      <c r="E3" s="22" t="s">
        <v>208</v>
      </c>
      <c r="F3" s="22" t="s">
        <v>209</v>
      </c>
    </row>
    <row r="4" spans="1:6" x14ac:dyDescent="0.25">
      <c r="A4" s="20">
        <v>1</v>
      </c>
      <c r="B4" s="10" t="s">
        <v>524</v>
      </c>
      <c r="C4" s="20">
        <v>3900</v>
      </c>
      <c r="D4" s="20">
        <v>3900</v>
      </c>
      <c r="E4" s="20" t="s">
        <v>528</v>
      </c>
      <c r="F4" s="20" t="s">
        <v>526</v>
      </c>
    </row>
    <row r="5" spans="1:6" x14ac:dyDescent="0.25">
      <c r="A5" s="20">
        <v>2</v>
      </c>
      <c r="B5" s="10" t="s">
        <v>524</v>
      </c>
      <c r="C5" s="20">
        <v>3900</v>
      </c>
      <c r="D5" s="20">
        <v>3900</v>
      </c>
      <c r="E5" s="20" t="s">
        <v>528</v>
      </c>
      <c r="F5" s="20" t="s">
        <v>526</v>
      </c>
    </row>
    <row r="6" spans="1:6" x14ac:dyDescent="0.25">
      <c r="A6" s="20">
        <v>3</v>
      </c>
      <c r="B6" s="10" t="s">
        <v>524</v>
      </c>
      <c r="C6" s="20">
        <v>3700</v>
      </c>
      <c r="D6" s="20">
        <v>3700</v>
      </c>
      <c r="E6" s="20" t="s">
        <v>528</v>
      </c>
      <c r="F6" s="20" t="s">
        <v>526</v>
      </c>
    </row>
    <row r="7" spans="1:6" x14ac:dyDescent="0.25">
      <c r="A7" s="20">
        <v>4</v>
      </c>
      <c r="B7" s="10" t="s">
        <v>524</v>
      </c>
      <c r="C7" s="20">
        <v>3700</v>
      </c>
      <c r="D7" s="20">
        <v>3700</v>
      </c>
      <c r="E7" s="20" t="s">
        <v>528</v>
      </c>
      <c r="F7" s="20" t="s">
        <v>526</v>
      </c>
    </row>
    <row r="8" spans="1:6" x14ac:dyDescent="0.25">
      <c r="A8" s="20">
        <v>5</v>
      </c>
      <c r="B8" s="10" t="s">
        <v>524</v>
      </c>
      <c r="C8" s="20">
        <v>3500</v>
      </c>
      <c r="D8" s="20">
        <v>3500</v>
      </c>
      <c r="E8" s="20" t="s">
        <v>528</v>
      </c>
      <c r="F8" s="20" t="s">
        <v>526</v>
      </c>
    </row>
    <row r="9" spans="1:6" x14ac:dyDescent="0.25">
      <c r="A9" s="20">
        <v>6</v>
      </c>
      <c r="B9" s="10" t="s">
        <v>524</v>
      </c>
      <c r="C9" s="20">
        <v>3500</v>
      </c>
      <c r="D9" s="20">
        <v>3500</v>
      </c>
      <c r="E9" s="20" t="s">
        <v>528</v>
      </c>
      <c r="F9" s="20" t="s">
        <v>526</v>
      </c>
    </row>
    <row r="10" spans="1:6" x14ac:dyDescent="0.25">
      <c r="A10" s="20">
        <v>7</v>
      </c>
      <c r="B10" s="10" t="s">
        <v>524</v>
      </c>
      <c r="C10" s="20">
        <v>3750</v>
      </c>
      <c r="D10" s="20">
        <v>3750</v>
      </c>
      <c r="E10" s="20" t="s">
        <v>528</v>
      </c>
      <c r="F10" s="20" t="s">
        <v>526</v>
      </c>
    </row>
    <row r="11" spans="1:6" x14ac:dyDescent="0.25">
      <c r="A11" s="20">
        <v>8</v>
      </c>
      <c r="B11" s="10" t="s">
        <v>524</v>
      </c>
      <c r="C11" s="20">
        <v>3750</v>
      </c>
      <c r="D11" s="20">
        <v>3750</v>
      </c>
      <c r="E11" s="20" t="s">
        <v>528</v>
      </c>
      <c r="F11" s="20" t="s">
        <v>526</v>
      </c>
    </row>
    <row r="12" spans="1:6" x14ac:dyDescent="0.25">
      <c r="A12" s="20">
        <v>9</v>
      </c>
      <c r="B12" s="10" t="s">
        <v>525</v>
      </c>
      <c r="C12" s="20">
        <v>3000</v>
      </c>
      <c r="D12" s="20">
        <v>3000</v>
      </c>
      <c r="E12" s="20" t="s">
        <v>528</v>
      </c>
      <c r="F12" s="20" t="s">
        <v>527</v>
      </c>
    </row>
    <row r="13" spans="1:6" x14ac:dyDescent="0.25">
      <c r="A13" s="20">
        <v>10</v>
      </c>
      <c r="B13" s="10" t="s">
        <v>525</v>
      </c>
      <c r="C13" s="20">
        <v>3000</v>
      </c>
      <c r="D13" s="20">
        <v>3000</v>
      </c>
      <c r="E13" s="20" t="s">
        <v>528</v>
      </c>
      <c r="F13" s="20" t="s">
        <v>527</v>
      </c>
    </row>
    <row r="14" spans="1:6" x14ac:dyDescent="0.25">
      <c r="A14" s="20">
        <v>11</v>
      </c>
      <c r="B14" s="10" t="s">
        <v>524</v>
      </c>
      <c r="C14" s="20">
        <v>3600</v>
      </c>
      <c r="D14" s="20">
        <v>3600</v>
      </c>
      <c r="E14" s="20" t="s">
        <v>528</v>
      </c>
      <c r="F14" s="20" t="s">
        <v>526</v>
      </c>
    </row>
    <row r="15" spans="1:6" x14ac:dyDescent="0.25">
      <c r="A15" s="20">
        <v>12</v>
      </c>
      <c r="B15" s="10" t="s">
        <v>524</v>
      </c>
      <c r="C15" s="20">
        <v>3900</v>
      </c>
      <c r="D15" s="20">
        <v>3900</v>
      </c>
      <c r="E15" s="20" t="s">
        <v>528</v>
      </c>
      <c r="F15" s="20" t="s">
        <v>526</v>
      </c>
    </row>
    <row r="16" spans="1:6" x14ac:dyDescent="0.25">
      <c r="A16" s="20">
        <v>13</v>
      </c>
      <c r="B16" s="10" t="s">
        <v>524</v>
      </c>
      <c r="C16" s="20">
        <v>3900</v>
      </c>
      <c r="D16" s="20">
        <v>3900</v>
      </c>
      <c r="E16" s="20" t="s">
        <v>528</v>
      </c>
      <c r="F16" s="20" t="s">
        <v>526</v>
      </c>
    </row>
    <row r="17" spans="1:6" x14ac:dyDescent="0.25">
      <c r="A17" s="20">
        <v>14</v>
      </c>
      <c r="B17" s="10" t="s">
        <v>524</v>
      </c>
      <c r="C17" s="20">
        <v>3700</v>
      </c>
      <c r="D17" s="20">
        <v>3700</v>
      </c>
      <c r="E17" s="20" t="s">
        <v>528</v>
      </c>
      <c r="F17" s="20" t="s">
        <v>526</v>
      </c>
    </row>
    <row r="18" spans="1:6" x14ac:dyDescent="0.25">
      <c r="A18" s="20">
        <v>15</v>
      </c>
      <c r="B18" s="10" t="s">
        <v>524</v>
      </c>
      <c r="C18" s="20">
        <v>3700</v>
      </c>
      <c r="D18" s="20">
        <v>3700</v>
      </c>
      <c r="E18" s="20" t="s">
        <v>528</v>
      </c>
      <c r="F18" s="20" t="s">
        <v>526</v>
      </c>
    </row>
    <row r="19" spans="1:6" x14ac:dyDescent="0.25">
      <c r="A19" s="20">
        <v>16</v>
      </c>
      <c r="B19" s="10" t="s">
        <v>524</v>
      </c>
      <c r="C19" s="20">
        <v>3700</v>
      </c>
      <c r="D19" s="20">
        <v>3700</v>
      </c>
      <c r="E19" s="20" t="s">
        <v>528</v>
      </c>
      <c r="F19" s="20" t="s">
        <v>526</v>
      </c>
    </row>
    <row r="20" spans="1:6" x14ac:dyDescent="0.25">
      <c r="A20" s="20">
        <v>17</v>
      </c>
      <c r="B20" s="10" t="s">
        <v>524</v>
      </c>
      <c r="C20" s="20">
        <v>3700</v>
      </c>
      <c r="D20" s="20">
        <v>3700</v>
      </c>
      <c r="E20" s="20" t="s">
        <v>528</v>
      </c>
      <c r="F20" s="20" t="s">
        <v>526</v>
      </c>
    </row>
    <row r="21" spans="1:6" x14ac:dyDescent="0.25">
      <c r="A21" s="20">
        <v>18</v>
      </c>
      <c r="B21" s="10" t="s">
        <v>525</v>
      </c>
      <c r="C21" s="20">
        <v>3000</v>
      </c>
      <c r="D21" s="20">
        <v>3000</v>
      </c>
      <c r="E21" s="20" t="s">
        <v>528</v>
      </c>
      <c r="F21" s="20" t="s">
        <v>527</v>
      </c>
    </row>
    <row r="22" spans="1:6" x14ac:dyDescent="0.25">
      <c r="A22" s="20">
        <v>19</v>
      </c>
      <c r="B22" s="10" t="s">
        <v>524</v>
      </c>
      <c r="C22" s="20">
        <v>3500</v>
      </c>
      <c r="D22" s="20">
        <v>3500</v>
      </c>
      <c r="E22" s="20" t="s">
        <v>528</v>
      </c>
      <c r="F22" s="20" t="s">
        <v>526</v>
      </c>
    </row>
    <row r="23" spans="1:6" x14ac:dyDescent="0.25">
      <c r="A23" s="20">
        <v>20</v>
      </c>
      <c r="B23" s="10" t="s">
        <v>524</v>
      </c>
      <c r="C23" s="20">
        <v>3500</v>
      </c>
      <c r="D23" s="20">
        <v>3500</v>
      </c>
      <c r="E23" s="20" t="s">
        <v>528</v>
      </c>
      <c r="F23" s="20" t="s">
        <v>526</v>
      </c>
    </row>
    <row r="24" spans="1:6" x14ac:dyDescent="0.25">
      <c r="A24" s="20">
        <v>21</v>
      </c>
      <c r="B24" s="10" t="s">
        <v>524</v>
      </c>
      <c r="C24" s="20">
        <v>3500</v>
      </c>
      <c r="D24" s="20">
        <v>3500</v>
      </c>
      <c r="E24" s="20" t="s">
        <v>528</v>
      </c>
      <c r="F24" s="20" t="s">
        <v>526</v>
      </c>
    </row>
    <row r="25" spans="1:6" x14ac:dyDescent="0.25">
      <c r="A25" s="20">
        <v>22</v>
      </c>
      <c r="B25" s="10" t="s">
        <v>524</v>
      </c>
      <c r="C25" s="20">
        <v>3500</v>
      </c>
      <c r="D25" s="20">
        <v>3500</v>
      </c>
      <c r="E25" s="20" t="s">
        <v>528</v>
      </c>
      <c r="F25" s="20" t="s">
        <v>526</v>
      </c>
    </row>
    <row r="26" spans="1:6" x14ac:dyDescent="0.25">
      <c r="A26" s="20">
        <v>23</v>
      </c>
      <c r="B26" s="10" t="s">
        <v>524</v>
      </c>
      <c r="C26" s="20">
        <v>3500</v>
      </c>
      <c r="D26" s="20">
        <v>3500</v>
      </c>
      <c r="E26" s="20" t="s">
        <v>528</v>
      </c>
      <c r="F26" s="20" t="s">
        <v>526</v>
      </c>
    </row>
    <row r="27" spans="1:6" x14ac:dyDescent="0.25">
      <c r="A27" s="20">
        <v>24</v>
      </c>
      <c r="B27" s="10" t="s">
        <v>524</v>
      </c>
      <c r="C27" s="20">
        <v>3500</v>
      </c>
      <c r="D27" s="20">
        <v>3500</v>
      </c>
      <c r="E27" s="20" t="s">
        <v>528</v>
      </c>
      <c r="F27" s="20" t="s">
        <v>526</v>
      </c>
    </row>
    <row r="28" spans="1:6" x14ac:dyDescent="0.25">
      <c r="A28" s="20">
        <v>25</v>
      </c>
      <c r="B28" s="10" t="s">
        <v>524</v>
      </c>
      <c r="C28" s="20">
        <v>3500</v>
      </c>
      <c r="D28" s="20">
        <v>3500</v>
      </c>
      <c r="E28" s="20" t="s">
        <v>528</v>
      </c>
      <c r="F28" s="20" t="s">
        <v>526</v>
      </c>
    </row>
    <row r="29" spans="1:6" x14ac:dyDescent="0.25">
      <c r="A29" s="20">
        <v>26</v>
      </c>
      <c r="B29" s="10" t="s">
        <v>525</v>
      </c>
      <c r="C29" s="20">
        <v>3000</v>
      </c>
      <c r="D29" s="20">
        <v>3000</v>
      </c>
      <c r="E29" s="20" t="s">
        <v>528</v>
      </c>
      <c r="F29" s="20" t="s">
        <v>527</v>
      </c>
    </row>
    <row r="30" spans="1:6" x14ac:dyDescent="0.25">
      <c r="A30" s="20">
        <v>27</v>
      </c>
      <c r="B30" s="10" t="s">
        <v>524</v>
      </c>
      <c r="C30" s="20">
        <v>3500</v>
      </c>
      <c r="D30" s="20">
        <v>3500</v>
      </c>
      <c r="E30" s="20" t="s">
        <v>528</v>
      </c>
      <c r="F30" s="20" t="s">
        <v>526</v>
      </c>
    </row>
    <row r="31" spans="1:6" x14ac:dyDescent="0.25">
      <c r="A31" s="20">
        <v>28</v>
      </c>
      <c r="B31" s="10" t="s">
        <v>524</v>
      </c>
      <c r="C31" s="20">
        <v>3500</v>
      </c>
      <c r="D31" s="20">
        <v>3500</v>
      </c>
      <c r="E31" s="20" t="s">
        <v>528</v>
      </c>
      <c r="F31" s="20" t="s">
        <v>526</v>
      </c>
    </row>
    <row r="32" spans="1:6" x14ac:dyDescent="0.25">
      <c r="A32" s="20">
        <v>29</v>
      </c>
      <c r="B32" s="10" t="s">
        <v>524</v>
      </c>
      <c r="C32" s="20">
        <v>3500</v>
      </c>
      <c r="D32" s="20">
        <v>3500</v>
      </c>
      <c r="E32" s="20" t="s">
        <v>528</v>
      </c>
      <c r="F32" s="20" t="s">
        <v>526</v>
      </c>
    </row>
    <row r="33" spans="1:6" x14ac:dyDescent="0.25">
      <c r="A33" s="20">
        <v>30</v>
      </c>
      <c r="B33" s="10" t="s">
        <v>525</v>
      </c>
      <c r="C33" s="20">
        <v>3000</v>
      </c>
      <c r="D33" s="20">
        <v>3000</v>
      </c>
      <c r="E33" s="20" t="s">
        <v>528</v>
      </c>
      <c r="F33" s="20" t="s">
        <v>527</v>
      </c>
    </row>
    <row r="34" spans="1:6" x14ac:dyDescent="0.25">
      <c r="A34" s="20">
        <v>31</v>
      </c>
      <c r="B34" s="10" t="s">
        <v>525</v>
      </c>
      <c r="C34" s="20">
        <v>3000</v>
      </c>
      <c r="D34" s="20">
        <v>3000</v>
      </c>
      <c r="E34" s="20" t="s">
        <v>528</v>
      </c>
      <c r="F34" s="20" t="s">
        <v>527</v>
      </c>
    </row>
    <row r="35" spans="1:6" x14ac:dyDescent="0.25">
      <c r="A35" s="20">
        <v>32</v>
      </c>
      <c r="B35" s="10" t="s">
        <v>525</v>
      </c>
      <c r="C35" s="20">
        <v>3000</v>
      </c>
      <c r="D35" s="20">
        <v>3000</v>
      </c>
      <c r="E35" s="20" t="s">
        <v>528</v>
      </c>
      <c r="F35" s="20" t="s">
        <v>527</v>
      </c>
    </row>
    <row r="36" spans="1:6" x14ac:dyDescent="0.25">
      <c r="A36" s="20">
        <v>33</v>
      </c>
      <c r="B36" s="10" t="s">
        <v>525</v>
      </c>
      <c r="C36" s="20">
        <v>3000</v>
      </c>
      <c r="D36" s="20">
        <v>3000</v>
      </c>
      <c r="E36" s="20" t="s">
        <v>528</v>
      </c>
      <c r="F36" s="20" t="s">
        <v>527</v>
      </c>
    </row>
    <row r="37" spans="1:6" x14ac:dyDescent="0.25">
      <c r="A37" s="20">
        <v>34</v>
      </c>
      <c r="B37" s="10" t="s">
        <v>525</v>
      </c>
      <c r="C37" s="20">
        <v>3000</v>
      </c>
      <c r="D37" s="20">
        <v>3000</v>
      </c>
      <c r="E37" s="20" t="s">
        <v>528</v>
      </c>
      <c r="F37" s="20" t="s">
        <v>527</v>
      </c>
    </row>
    <row r="38" spans="1:6" x14ac:dyDescent="0.25">
      <c r="A38" s="20">
        <v>35</v>
      </c>
      <c r="B38" s="10" t="s">
        <v>525</v>
      </c>
      <c r="C38" s="20">
        <v>3000</v>
      </c>
      <c r="D38" s="20">
        <v>3000</v>
      </c>
      <c r="E38" s="20" t="s">
        <v>528</v>
      </c>
      <c r="F38" s="20" t="s">
        <v>527</v>
      </c>
    </row>
    <row r="39" spans="1:6" x14ac:dyDescent="0.25">
      <c r="A39" s="20">
        <v>36</v>
      </c>
      <c r="B39" s="10" t="s">
        <v>525</v>
      </c>
      <c r="C39" s="20">
        <v>3000</v>
      </c>
      <c r="D39" s="20">
        <v>3000</v>
      </c>
      <c r="E39" s="20" t="s">
        <v>528</v>
      </c>
      <c r="F39" s="20" t="s">
        <v>527</v>
      </c>
    </row>
    <row r="40" spans="1:6" x14ac:dyDescent="0.25">
      <c r="A40" s="20">
        <v>37</v>
      </c>
      <c r="B40" s="10" t="s">
        <v>525</v>
      </c>
      <c r="C40" s="20">
        <v>3000</v>
      </c>
      <c r="D40" s="20">
        <v>3000</v>
      </c>
      <c r="E40" s="20" t="s">
        <v>528</v>
      </c>
      <c r="F40" s="20" t="s">
        <v>527</v>
      </c>
    </row>
    <row r="41" spans="1:6" x14ac:dyDescent="0.25">
      <c r="A41" s="20">
        <v>38</v>
      </c>
      <c r="B41" s="10" t="s">
        <v>525</v>
      </c>
      <c r="C41" s="20">
        <v>3000</v>
      </c>
      <c r="D41" s="20">
        <v>3000</v>
      </c>
      <c r="E41" s="20" t="s">
        <v>528</v>
      </c>
      <c r="F41" s="20" t="s">
        <v>527</v>
      </c>
    </row>
    <row r="42" spans="1:6" x14ac:dyDescent="0.25">
      <c r="A42" s="20">
        <v>39</v>
      </c>
      <c r="B42" s="10" t="s">
        <v>525</v>
      </c>
      <c r="C42" s="20">
        <v>3000</v>
      </c>
      <c r="D42" s="20">
        <v>3000</v>
      </c>
      <c r="E42" s="20" t="s">
        <v>528</v>
      </c>
      <c r="F42" s="20" t="s">
        <v>527</v>
      </c>
    </row>
    <row r="43" spans="1:6" x14ac:dyDescent="0.25">
      <c r="A43" s="20">
        <v>40</v>
      </c>
      <c r="B43" s="10" t="s">
        <v>524</v>
      </c>
      <c r="C43" s="20">
        <v>3750</v>
      </c>
      <c r="D43" s="20">
        <v>3750</v>
      </c>
      <c r="E43" s="20" t="s">
        <v>528</v>
      </c>
      <c r="F43" s="20" t="s">
        <v>526</v>
      </c>
    </row>
    <row r="44" spans="1:6" x14ac:dyDescent="0.25">
      <c r="A44" s="20">
        <v>41</v>
      </c>
      <c r="B44" s="10" t="s">
        <v>524</v>
      </c>
      <c r="C44" s="20">
        <v>3750</v>
      </c>
      <c r="D44" s="20">
        <v>3750</v>
      </c>
      <c r="E44" s="20" t="s">
        <v>528</v>
      </c>
      <c r="F44" s="20" t="s">
        <v>526</v>
      </c>
    </row>
    <row r="45" spans="1:6" x14ac:dyDescent="0.25">
      <c r="A45" s="20">
        <v>42</v>
      </c>
      <c r="B45" s="10" t="s">
        <v>524</v>
      </c>
      <c r="C45" s="20">
        <v>3750</v>
      </c>
      <c r="D45" s="20">
        <v>3750</v>
      </c>
      <c r="E45" s="20" t="s">
        <v>528</v>
      </c>
      <c r="F45" s="20" t="s">
        <v>526</v>
      </c>
    </row>
    <row r="46" spans="1:6" x14ac:dyDescent="0.25">
      <c r="A46" s="20">
        <v>43</v>
      </c>
      <c r="B46" s="10" t="s">
        <v>524</v>
      </c>
      <c r="C46" s="20">
        <v>3750</v>
      </c>
      <c r="D46" s="20">
        <v>3750</v>
      </c>
      <c r="E46" s="20" t="s">
        <v>528</v>
      </c>
      <c r="F46" s="20" t="s">
        <v>526</v>
      </c>
    </row>
    <row r="47" spans="1:6" x14ac:dyDescent="0.25">
      <c r="A47" s="20">
        <v>44</v>
      </c>
      <c r="B47" s="10" t="s">
        <v>524</v>
      </c>
      <c r="C47" s="20">
        <v>3750</v>
      </c>
      <c r="D47" s="20">
        <v>3750</v>
      </c>
      <c r="E47" s="20" t="s">
        <v>528</v>
      </c>
      <c r="F47" s="20" t="s">
        <v>526</v>
      </c>
    </row>
    <row r="48" spans="1:6" x14ac:dyDescent="0.25">
      <c r="A48" s="20">
        <v>45</v>
      </c>
      <c r="B48" s="10" t="s">
        <v>525</v>
      </c>
      <c r="C48" s="20">
        <v>3000</v>
      </c>
      <c r="D48" s="20">
        <v>3000</v>
      </c>
      <c r="E48" s="20" t="s">
        <v>528</v>
      </c>
      <c r="F48" s="20" t="s">
        <v>527</v>
      </c>
    </row>
    <row r="49" spans="1:6" x14ac:dyDescent="0.25">
      <c r="A49" s="20">
        <v>46</v>
      </c>
      <c r="B49" s="10" t="s">
        <v>525</v>
      </c>
      <c r="C49" s="20">
        <v>3000</v>
      </c>
      <c r="D49" s="20">
        <v>3000</v>
      </c>
      <c r="E49" s="20" t="s">
        <v>528</v>
      </c>
      <c r="F49" s="20" t="s">
        <v>527</v>
      </c>
    </row>
    <row r="50" spans="1:6" x14ac:dyDescent="0.25">
      <c r="A50" s="20">
        <v>47</v>
      </c>
      <c r="B50" s="10" t="s">
        <v>524</v>
      </c>
      <c r="C50" s="20">
        <v>3650</v>
      </c>
      <c r="D50" s="20">
        <v>3650</v>
      </c>
      <c r="E50" s="20" t="s">
        <v>528</v>
      </c>
      <c r="F50" s="20" t="s">
        <v>526</v>
      </c>
    </row>
    <row r="51" spans="1:6" x14ac:dyDescent="0.25">
      <c r="A51" s="20">
        <v>48</v>
      </c>
      <c r="B51" s="10" t="s">
        <v>524</v>
      </c>
      <c r="C51" s="20">
        <v>3650</v>
      </c>
      <c r="D51" s="20">
        <v>3650</v>
      </c>
      <c r="E51" s="20" t="s">
        <v>528</v>
      </c>
      <c r="F51" s="20" t="s">
        <v>526</v>
      </c>
    </row>
    <row r="52" spans="1:6" x14ac:dyDescent="0.25">
      <c r="A52" s="20">
        <v>49</v>
      </c>
      <c r="B52" s="10" t="s">
        <v>524</v>
      </c>
      <c r="C52" s="20">
        <v>3650</v>
      </c>
      <c r="D52" s="20">
        <v>3650</v>
      </c>
      <c r="E52" s="20" t="s">
        <v>528</v>
      </c>
      <c r="F52" s="20" t="s">
        <v>526</v>
      </c>
    </row>
    <row r="53" spans="1:6" x14ac:dyDescent="0.25">
      <c r="A53" s="20">
        <v>50</v>
      </c>
      <c r="B53" s="10" t="s">
        <v>524</v>
      </c>
      <c r="C53" s="20">
        <v>3650</v>
      </c>
      <c r="D53" s="20">
        <v>3650</v>
      </c>
      <c r="E53" s="20" t="s">
        <v>528</v>
      </c>
      <c r="F53" s="20" t="s">
        <v>526</v>
      </c>
    </row>
    <row r="54" spans="1:6" x14ac:dyDescent="0.25">
      <c r="A54" s="20">
        <v>51</v>
      </c>
      <c r="B54" s="10" t="s">
        <v>525</v>
      </c>
      <c r="C54" s="20">
        <v>3000</v>
      </c>
      <c r="D54" s="20">
        <v>3000</v>
      </c>
      <c r="E54" s="20" t="s">
        <v>528</v>
      </c>
      <c r="F54" s="20" t="s">
        <v>527</v>
      </c>
    </row>
    <row r="55" spans="1:6" x14ac:dyDescent="0.25">
      <c r="A55" s="20">
        <v>52</v>
      </c>
      <c r="B55" s="10" t="s">
        <v>525</v>
      </c>
      <c r="C55" s="20">
        <v>3000</v>
      </c>
      <c r="D55" s="20">
        <v>3000</v>
      </c>
      <c r="E55" s="20" t="s">
        <v>528</v>
      </c>
      <c r="F55" s="20" t="s">
        <v>527</v>
      </c>
    </row>
    <row r="56" spans="1:6" x14ac:dyDescent="0.25">
      <c r="A56" s="20">
        <v>53</v>
      </c>
      <c r="B56" s="10" t="s">
        <v>524</v>
      </c>
      <c r="C56" s="20">
        <v>3650</v>
      </c>
      <c r="D56" s="20">
        <v>3650</v>
      </c>
      <c r="E56" s="20" t="s">
        <v>528</v>
      </c>
      <c r="F56" s="20" t="s">
        <v>526</v>
      </c>
    </row>
    <row r="57" spans="1:6" x14ac:dyDescent="0.25">
      <c r="A57" s="20">
        <v>54</v>
      </c>
      <c r="B57" s="10" t="s">
        <v>525</v>
      </c>
      <c r="C57" s="20">
        <v>3000</v>
      </c>
      <c r="D57" s="20">
        <v>3000</v>
      </c>
      <c r="E57" s="20" t="s">
        <v>528</v>
      </c>
      <c r="F57" s="20" t="s">
        <v>527</v>
      </c>
    </row>
    <row r="58" spans="1:6" x14ac:dyDescent="0.25">
      <c r="A58" s="20">
        <v>55</v>
      </c>
      <c r="B58" s="10" t="s">
        <v>525</v>
      </c>
      <c r="C58" s="20">
        <v>3000</v>
      </c>
      <c r="D58" s="20">
        <v>3000</v>
      </c>
      <c r="E58" s="20" t="s">
        <v>528</v>
      </c>
      <c r="F58" s="20" t="s">
        <v>527</v>
      </c>
    </row>
    <row r="59" spans="1:6" x14ac:dyDescent="0.25">
      <c r="A59" s="20">
        <v>56</v>
      </c>
      <c r="B59" s="10" t="s">
        <v>524</v>
      </c>
      <c r="C59" s="20">
        <v>3650</v>
      </c>
      <c r="D59" s="20">
        <v>3650</v>
      </c>
      <c r="E59" s="20" t="s">
        <v>528</v>
      </c>
      <c r="F59" s="20" t="s">
        <v>526</v>
      </c>
    </row>
    <row r="60" spans="1:6" x14ac:dyDescent="0.25">
      <c r="A60" s="20">
        <v>57</v>
      </c>
      <c r="B60" s="10" t="s">
        <v>524</v>
      </c>
      <c r="C60" s="20">
        <v>3600</v>
      </c>
      <c r="D60" s="20">
        <v>3600</v>
      </c>
      <c r="E60" s="20" t="s">
        <v>528</v>
      </c>
      <c r="F60" s="20" t="s">
        <v>526</v>
      </c>
    </row>
    <row r="61" spans="1:6" x14ac:dyDescent="0.25">
      <c r="A61" s="20">
        <v>58</v>
      </c>
      <c r="B61" s="10" t="s">
        <v>524</v>
      </c>
      <c r="C61" s="20">
        <v>3600</v>
      </c>
      <c r="D61" s="20">
        <v>3600</v>
      </c>
      <c r="E61" s="20" t="s">
        <v>528</v>
      </c>
      <c r="F61" s="20" t="s">
        <v>526</v>
      </c>
    </row>
    <row r="62" spans="1:6" x14ac:dyDescent="0.25">
      <c r="A62" s="20">
        <v>59</v>
      </c>
      <c r="B62" s="10" t="s">
        <v>525</v>
      </c>
      <c r="C62" s="20">
        <v>3000</v>
      </c>
      <c r="D62" s="20">
        <v>3000</v>
      </c>
      <c r="E62" s="20" t="s">
        <v>528</v>
      </c>
      <c r="F62" s="20" t="s">
        <v>527</v>
      </c>
    </row>
    <row r="63" spans="1:6" x14ac:dyDescent="0.25">
      <c r="A63" s="20">
        <v>60</v>
      </c>
      <c r="B63" s="10" t="s">
        <v>524</v>
      </c>
      <c r="C63" s="20">
        <v>3600</v>
      </c>
      <c r="D63" s="20">
        <v>3600</v>
      </c>
      <c r="E63" s="20" t="s">
        <v>528</v>
      </c>
      <c r="F63" s="20" t="s">
        <v>526</v>
      </c>
    </row>
    <row r="64" spans="1:6" x14ac:dyDescent="0.25">
      <c r="A64" s="20">
        <v>61</v>
      </c>
      <c r="B64" s="10" t="s">
        <v>524</v>
      </c>
      <c r="C64" s="20">
        <v>3600</v>
      </c>
      <c r="D64" s="20">
        <v>3600</v>
      </c>
      <c r="E64" s="20" t="s">
        <v>528</v>
      </c>
      <c r="F64" s="20" t="s">
        <v>526</v>
      </c>
    </row>
    <row r="65" spans="1:6" x14ac:dyDescent="0.25">
      <c r="A65" s="20">
        <v>62</v>
      </c>
      <c r="B65" s="10" t="s">
        <v>524</v>
      </c>
      <c r="C65" s="20">
        <v>3600</v>
      </c>
      <c r="D65" s="20">
        <v>3600</v>
      </c>
      <c r="E65" s="20" t="s">
        <v>528</v>
      </c>
      <c r="F65" s="20" t="s">
        <v>526</v>
      </c>
    </row>
    <row r="66" spans="1:6" x14ac:dyDescent="0.25">
      <c r="A66" s="20">
        <v>63</v>
      </c>
      <c r="B66" s="10" t="s">
        <v>525</v>
      </c>
      <c r="C66" s="20">
        <v>3000</v>
      </c>
      <c r="D66" s="20">
        <v>3000</v>
      </c>
      <c r="E66" s="20" t="s">
        <v>528</v>
      </c>
      <c r="F66" s="20" t="s">
        <v>527</v>
      </c>
    </row>
    <row r="67" spans="1:6" x14ac:dyDescent="0.25">
      <c r="A67" s="20">
        <v>64</v>
      </c>
      <c r="B67" s="10" t="s">
        <v>524</v>
      </c>
      <c r="C67" s="20">
        <v>3900</v>
      </c>
      <c r="D67" s="20">
        <v>3900</v>
      </c>
      <c r="E67" s="20" t="s">
        <v>528</v>
      </c>
      <c r="F67" s="20" t="s">
        <v>526</v>
      </c>
    </row>
    <row r="68" spans="1:6" x14ac:dyDescent="0.25">
      <c r="A68" s="20">
        <v>65</v>
      </c>
      <c r="B68" s="10" t="s">
        <v>524</v>
      </c>
      <c r="C68" s="20">
        <v>3700</v>
      </c>
      <c r="D68" s="20">
        <v>3700</v>
      </c>
      <c r="E68" s="20" t="s">
        <v>528</v>
      </c>
      <c r="F68" s="20" t="s">
        <v>526</v>
      </c>
    </row>
    <row r="69" spans="1:6" x14ac:dyDescent="0.25">
      <c r="A69" s="20">
        <v>66</v>
      </c>
      <c r="B69" s="10" t="s">
        <v>524</v>
      </c>
      <c r="C69" s="20">
        <v>3700</v>
      </c>
      <c r="D69" s="20">
        <v>3700</v>
      </c>
      <c r="E69" s="20" t="s">
        <v>528</v>
      </c>
      <c r="F69" s="20" t="s">
        <v>526</v>
      </c>
    </row>
    <row r="70" spans="1:6" x14ac:dyDescent="0.25">
      <c r="A70" s="20">
        <v>67</v>
      </c>
      <c r="B70" s="10" t="s">
        <v>524</v>
      </c>
      <c r="C70" s="20">
        <v>3500</v>
      </c>
      <c r="D70" s="20">
        <v>3500</v>
      </c>
      <c r="E70" s="20" t="s">
        <v>528</v>
      </c>
      <c r="F70" s="20" t="s">
        <v>526</v>
      </c>
    </row>
    <row r="71" spans="1:6" x14ac:dyDescent="0.25">
      <c r="A71" s="20">
        <v>68</v>
      </c>
      <c r="B71" s="10" t="s">
        <v>525</v>
      </c>
      <c r="C71" s="20">
        <v>3000</v>
      </c>
      <c r="D71" s="20">
        <v>3000</v>
      </c>
      <c r="E71" s="20" t="s">
        <v>528</v>
      </c>
      <c r="F71" s="20" t="s">
        <v>527</v>
      </c>
    </row>
    <row r="72" spans="1:6" x14ac:dyDescent="0.25">
      <c r="A72" s="20">
        <v>69</v>
      </c>
      <c r="B72" s="10" t="s">
        <v>525</v>
      </c>
      <c r="C72" s="20">
        <v>3000</v>
      </c>
      <c r="D72" s="20">
        <v>3000</v>
      </c>
      <c r="E72" s="20" t="s">
        <v>528</v>
      </c>
      <c r="F72" s="20" t="s">
        <v>527</v>
      </c>
    </row>
    <row r="73" spans="1:6" x14ac:dyDescent="0.25">
      <c r="A73" s="20">
        <v>70</v>
      </c>
      <c r="B73" s="10" t="s">
        <v>524</v>
      </c>
      <c r="C73" s="20">
        <v>3750</v>
      </c>
      <c r="D73" s="20">
        <v>3750</v>
      </c>
      <c r="E73" s="20" t="s">
        <v>528</v>
      </c>
      <c r="F73" s="20" t="s">
        <v>526</v>
      </c>
    </row>
    <row r="74" spans="1:6" x14ac:dyDescent="0.25">
      <c r="A74" s="20">
        <v>71</v>
      </c>
      <c r="B74" s="10" t="s">
        <v>524</v>
      </c>
      <c r="C74" s="20">
        <v>3750</v>
      </c>
      <c r="D74" s="20">
        <v>3750</v>
      </c>
      <c r="E74" s="20" t="s">
        <v>528</v>
      </c>
      <c r="F74" s="20" t="s">
        <v>526</v>
      </c>
    </row>
    <row r="75" spans="1:6" x14ac:dyDescent="0.25">
      <c r="A75" s="20">
        <v>72</v>
      </c>
      <c r="B75" s="10" t="s">
        <v>524</v>
      </c>
      <c r="C75" s="20">
        <v>3750</v>
      </c>
      <c r="D75" s="20">
        <v>3750</v>
      </c>
      <c r="E75" s="20" t="s">
        <v>528</v>
      </c>
      <c r="F75" s="20" t="s">
        <v>526</v>
      </c>
    </row>
    <row r="76" spans="1:6" x14ac:dyDescent="0.25">
      <c r="A76" s="20">
        <v>73</v>
      </c>
      <c r="B76" s="10" t="s">
        <v>524</v>
      </c>
      <c r="C76" s="20">
        <v>3750</v>
      </c>
      <c r="D76" s="20">
        <v>3750</v>
      </c>
      <c r="E76" s="20" t="s">
        <v>528</v>
      </c>
      <c r="F76" s="20" t="s">
        <v>526</v>
      </c>
    </row>
    <row r="77" spans="1:6" x14ac:dyDescent="0.25">
      <c r="A77" s="20">
        <v>74</v>
      </c>
      <c r="B77" s="10" t="s">
        <v>524</v>
      </c>
      <c r="C77" s="20">
        <v>3650</v>
      </c>
      <c r="D77" s="20">
        <v>3650</v>
      </c>
      <c r="E77" s="20" t="s">
        <v>528</v>
      </c>
      <c r="F77" s="20" t="s">
        <v>526</v>
      </c>
    </row>
    <row r="78" spans="1:6" x14ac:dyDescent="0.25">
      <c r="A78" s="20">
        <v>75</v>
      </c>
      <c r="B78" s="10" t="s">
        <v>524</v>
      </c>
      <c r="C78" s="20">
        <v>3650</v>
      </c>
      <c r="D78" s="20">
        <v>3650</v>
      </c>
      <c r="E78" s="20" t="s">
        <v>528</v>
      </c>
      <c r="F78" s="20" t="s">
        <v>526</v>
      </c>
    </row>
    <row r="79" spans="1:6" x14ac:dyDescent="0.25">
      <c r="A79" s="20">
        <v>76</v>
      </c>
      <c r="B79" s="10" t="s">
        <v>524</v>
      </c>
      <c r="C79" s="20">
        <v>3650</v>
      </c>
      <c r="D79" s="20">
        <v>3650</v>
      </c>
      <c r="E79" s="20" t="s">
        <v>528</v>
      </c>
      <c r="F79" s="20" t="s">
        <v>526</v>
      </c>
    </row>
    <row r="80" spans="1:6" x14ac:dyDescent="0.25">
      <c r="A80" s="20">
        <v>77</v>
      </c>
      <c r="B80" s="10" t="s">
        <v>525</v>
      </c>
      <c r="C80" s="20">
        <v>3000</v>
      </c>
      <c r="D80" s="20">
        <v>3000</v>
      </c>
      <c r="E80" s="20" t="s">
        <v>528</v>
      </c>
      <c r="F80" s="20" t="s">
        <v>527</v>
      </c>
    </row>
    <row r="81" spans="1:6" x14ac:dyDescent="0.25">
      <c r="A81" s="20">
        <v>78</v>
      </c>
      <c r="B81" s="10" t="s">
        <v>524</v>
      </c>
      <c r="C81" s="20">
        <v>3650</v>
      </c>
      <c r="D81" s="20">
        <v>3650</v>
      </c>
      <c r="E81" s="20" t="s">
        <v>528</v>
      </c>
      <c r="F81" s="20" t="s">
        <v>526</v>
      </c>
    </row>
    <row r="82" spans="1:6" x14ac:dyDescent="0.25">
      <c r="A82" s="20">
        <v>79</v>
      </c>
      <c r="B82" s="10" t="s">
        <v>524</v>
      </c>
      <c r="C82" s="20">
        <v>3650</v>
      </c>
      <c r="D82" s="20">
        <v>3650</v>
      </c>
      <c r="E82" s="20" t="s">
        <v>528</v>
      </c>
      <c r="F82" s="20" t="s">
        <v>526</v>
      </c>
    </row>
    <row r="83" spans="1:6" x14ac:dyDescent="0.25">
      <c r="A83" s="20">
        <v>80</v>
      </c>
      <c r="B83" s="10" t="s">
        <v>525</v>
      </c>
      <c r="C83" s="20">
        <v>3000</v>
      </c>
      <c r="D83" s="20">
        <v>3000</v>
      </c>
      <c r="E83" s="20" t="s">
        <v>528</v>
      </c>
      <c r="F83" s="20" t="s">
        <v>527</v>
      </c>
    </row>
    <row r="84" spans="1:6" x14ac:dyDescent="0.25">
      <c r="A84" s="20">
        <v>81</v>
      </c>
      <c r="B84" s="10" t="s">
        <v>524</v>
      </c>
      <c r="C84" s="20">
        <v>3900</v>
      </c>
      <c r="D84" s="20">
        <v>3900</v>
      </c>
      <c r="E84" s="20" t="s">
        <v>528</v>
      </c>
      <c r="F84" s="20" t="s">
        <v>526</v>
      </c>
    </row>
    <row r="85" spans="1:6" x14ac:dyDescent="0.25">
      <c r="A85" s="20">
        <v>82</v>
      </c>
      <c r="B85" s="10" t="s">
        <v>524</v>
      </c>
      <c r="C85" s="20">
        <v>3700</v>
      </c>
      <c r="D85" s="20">
        <v>3700</v>
      </c>
      <c r="E85" s="20" t="s">
        <v>528</v>
      </c>
      <c r="F85" s="20" t="s">
        <v>526</v>
      </c>
    </row>
    <row r="86" spans="1:6" x14ac:dyDescent="0.25">
      <c r="A86" s="20">
        <v>83</v>
      </c>
      <c r="B86" s="10" t="s">
        <v>524</v>
      </c>
      <c r="C86" s="20">
        <v>3500</v>
      </c>
      <c r="D86" s="20">
        <v>3500</v>
      </c>
      <c r="E86" s="20" t="s">
        <v>528</v>
      </c>
      <c r="F86" s="20" t="s">
        <v>526</v>
      </c>
    </row>
    <row r="87" spans="1:6" x14ac:dyDescent="0.25">
      <c r="A87" s="20">
        <v>84</v>
      </c>
      <c r="B87" s="10" t="s">
        <v>524</v>
      </c>
      <c r="C87" s="20">
        <v>3500</v>
      </c>
      <c r="D87" s="20">
        <v>3500</v>
      </c>
      <c r="E87" s="20" t="s">
        <v>528</v>
      </c>
      <c r="F87" s="20" t="s">
        <v>526</v>
      </c>
    </row>
    <row r="88" spans="1:6" x14ac:dyDescent="0.25">
      <c r="A88" s="20">
        <v>85</v>
      </c>
      <c r="B88" s="10" t="s">
        <v>524</v>
      </c>
      <c r="C88" s="20">
        <v>3500</v>
      </c>
      <c r="D88" s="20">
        <v>3500</v>
      </c>
      <c r="E88" s="20" t="s">
        <v>528</v>
      </c>
      <c r="F88" s="20" t="s">
        <v>526</v>
      </c>
    </row>
    <row r="89" spans="1:6" x14ac:dyDescent="0.25">
      <c r="A89" s="20">
        <v>86</v>
      </c>
      <c r="B89" s="10" t="s">
        <v>525</v>
      </c>
      <c r="C89" s="20">
        <v>3000</v>
      </c>
      <c r="D89" s="20">
        <v>3000</v>
      </c>
      <c r="E89" s="20" t="s">
        <v>528</v>
      </c>
      <c r="F89" s="20" t="s">
        <v>527</v>
      </c>
    </row>
    <row r="90" spans="1:6" x14ac:dyDescent="0.25">
      <c r="A90" s="20">
        <v>87</v>
      </c>
      <c r="B90" s="10" t="s">
        <v>524</v>
      </c>
      <c r="C90" s="20">
        <v>3750</v>
      </c>
      <c r="D90" s="20">
        <v>3750</v>
      </c>
      <c r="E90" s="20" t="s">
        <v>528</v>
      </c>
      <c r="F90" s="20" t="s">
        <v>526</v>
      </c>
    </row>
    <row r="91" spans="1:6" x14ac:dyDescent="0.25">
      <c r="A91" s="20">
        <v>88</v>
      </c>
      <c r="B91" s="10" t="s">
        <v>524</v>
      </c>
      <c r="C91" s="20">
        <v>3750</v>
      </c>
      <c r="D91" s="20">
        <v>3750</v>
      </c>
      <c r="E91" s="20" t="s">
        <v>528</v>
      </c>
      <c r="F91" s="20" t="s">
        <v>526</v>
      </c>
    </row>
    <row r="92" spans="1:6" x14ac:dyDescent="0.25">
      <c r="A92" s="20">
        <v>89</v>
      </c>
      <c r="B92" s="10" t="s">
        <v>524</v>
      </c>
      <c r="C92" s="20">
        <v>3750</v>
      </c>
      <c r="D92" s="20">
        <v>3750</v>
      </c>
      <c r="E92" s="20" t="s">
        <v>528</v>
      </c>
      <c r="F92" s="20" t="s">
        <v>526</v>
      </c>
    </row>
    <row r="93" spans="1:6" x14ac:dyDescent="0.25">
      <c r="A93" s="20">
        <v>90</v>
      </c>
      <c r="B93" s="10" t="s">
        <v>524</v>
      </c>
      <c r="C93" s="20">
        <v>3650</v>
      </c>
      <c r="D93" s="20">
        <v>3650</v>
      </c>
      <c r="E93" s="20" t="s">
        <v>528</v>
      </c>
      <c r="F93" s="20" t="s">
        <v>526</v>
      </c>
    </row>
    <row r="94" spans="1:6" x14ac:dyDescent="0.25">
      <c r="A94" s="20">
        <v>91</v>
      </c>
      <c r="B94" s="10" t="s">
        <v>525</v>
      </c>
      <c r="C94" s="20">
        <v>3000</v>
      </c>
      <c r="D94" s="20">
        <v>3000</v>
      </c>
      <c r="E94" s="20" t="s">
        <v>528</v>
      </c>
      <c r="F94" s="20" t="s">
        <v>527</v>
      </c>
    </row>
    <row r="95" spans="1:6" x14ac:dyDescent="0.25">
      <c r="A95" s="20">
        <v>92</v>
      </c>
      <c r="B95" s="10" t="s">
        <v>524</v>
      </c>
      <c r="C95" s="20">
        <v>3650</v>
      </c>
      <c r="D95" s="20">
        <v>3650</v>
      </c>
      <c r="E95" s="20" t="s">
        <v>528</v>
      </c>
      <c r="F95" s="20" t="s">
        <v>526</v>
      </c>
    </row>
    <row r="96" spans="1:6" x14ac:dyDescent="0.25">
      <c r="A96" s="20">
        <v>93</v>
      </c>
      <c r="B96" s="10" t="s">
        <v>524</v>
      </c>
      <c r="C96" s="20">
        <v>3650</v>
      </c>
      <c r="D96" s="20">
        <v>3650</v>
      </c>
      <c r="E96" s="20" t="s">
        <v>528</v>
      </c>
      <c r="F96" s="20" t="s">
        <v>526</v>
      </c>
    </row>
    <row r="97" spans="1:6" x14ac:dyDescent="0.25">
      <c r="A97" s="20">
        <v>94</v>
      </c>
      <c r="B97" s="10" t="s">
        <v>524</v>
      </c>
      <c r="C97" s="20">
        <v>3650</v>
      </c>
      <c r="D97" s="20">
        <v>3650</v>
      </c>
      <c r="E97" s="20" t="s">
        <v>528</v>
      </c>
      <c r="F97" s="20" t="s">
        <v>526</v>
      </c>
    </row>
    <row r="98" spans="1:6" x14ac:dyDescent="0.25">
      <c r="A98" s="20">
        <v>95</v>
      </c>
      <c r="B98" s="10" t="s">
        <v>525</v>
      </c>
      <c r="C98" s="20">
        <v>3000</v>
      </c>
      <c r="D98" s="20">
        <v>3000</v>
      </c>
      <c r="E98" s="20" t="s">
        <v>528</v>
      </c>
      <c r="F98" s="20" t="s">
        <v>527</v>
      </c>
    </row>
    <row r="99" spans="1:6" x14ac:dyDescent="0.25">
      <c r="A99" s="20">
        <v>96</v>
      </c>
      <c r="B99" s="10" t="s">
        <v>525</v>
      </c>
      <c r="C99" s="20">
        <v>3000</v>
      </c>
      <c r="D99" s="20">
        <v>3000</v>
      </c>
      <c r="E99" s="20" t="s">
        <v>528</v>
      </c>
      <c r="F99" s="20" t="s">
        <v>527</v>
      </c>
    </row>
    <row r="100" spans="1:6" x14ac:dyDescent="0.25">
      <c r="A100" s="20">
        <v>97</v>
      </c>
      <c r="B100" s="10" t="s">
        <v>524</v>
      </c>
      <c r="C100" s="20">
        <v>3600</v>
      </c>
      <c r="D100" s="20">
        <v>3600</v>
      </c>
      <c r="E100" s="20" t="s">
        <v>528</v>
      </c>
      <c r="F100" s="20" t="s">
        <v>526</v>
      </c>
    </row>
    <row r="101" spans="1:6" x14ac:dyDescent="0.25">
      <c r="A101" s="20">
        <v>98</v>
      </c>
      <c r="B101" s="10" t="s">
        <v>524</v>
      </c>
      <c r="C101" s="20">
        <v>3700</v>
      </c>
      <c r="D101" s="20">
        <v>3700</v>
      </c>
      <c r="E101" s="20" t="s">
        <v>528</v>
      </c>
      <c r="F101" s="20" t="s">
        <v>526</v>
      </c>
    </row>
    <row r="102" spans="1:6" x14ac:dyDescent="0.25">
      <c r="A102" s="20">
        <v>99</v>
      </c>
      <c r="B102" s="10" t="s">
        <v>524</v>
      </c>
      <c r="C102" s="20">
        <v>3500</v>
      </c>
      <c r="D102" s="20">
        <v>3500</v>
      </c>
      <c r="E102" s="20" t="s">
        <v>528</v>
      </c>
      <c r="F102" s="20" t="s">
        <v>526</v>
      </c>
    </row>
    <row r="103" spans="1:6" x14ac:dyDescent="0.25">
      <c r="A103" s="20">
        <v>100</v>
      </c>
      <c r="B103" s="10" t="s">
        <v>524</v>
      </c>
      <c r="C103" s="20">
        <v>3500</v>
      </c>
      <c r="D103" s="20">
        <v>3500</v>
      </c>
      <c r="E103" s="20" t="s">
        <v>528</v>
      </c>
      <c r="F103" s="20" t="s">
        <v>526</v>
      </c>
    </row>
    <row r="104" spans="1:6" x14ac:dyDescent="0.25">
      <c r="A104" s="20">
        <v>101</v>
      </c>
      <c r="B104" s="10" t="s">
        <v>524</v>
      </c>
      <c r="C104" s="20">
        <v>3500</v>
      </c>
      <c r="D104" s="20">
        <v>3500</v>
      </c>
      <c r="E104" s="20" t="s">
        <v>528</v>
      </c>
      <c r="F104" s="20" t="s">
        <v>526</v>
      </c>
    </row>
    <row r="105" spans="1:6" x14ac:dyDescent="0.25">
      <c r="A105" s="20">
        <v>102</v>
      </c>
      <c r="B105" s="10" t="s">
        <v>525</v>
      </c>
      <c r="C105" s="20">
        <v>3000</v>
      </c>
      <c r="D105" s="20">
        <v>3000</v>
      </c>
      <c r="E105" s="20" t="s">
        <v>528</v>
      </c>
      <c r="F105" s="20" t="s">
        <v>527</v>
      </c>
    </row>
    <row r="106" spans="1:6" x14ac:dyDescent="0.25">
      <c r="A106" s="20">
        <v>103</v>
      </c>
      <c r="B106" s="10" t="s">
        <v>525</v>
      </c>
      <c r="C106" s="20">
        <v>3000</v>
      </c>
      <c r="D106" s="20">
        <v>3000</v>
      </c>
      <c r="E106" s="20" t="s">
        <v>528</v>
      </c>
      <c r="F106" s="20" t="s">
        <v>527</v>
      </c>
    </row>
    <row r="107" spans="1:6" x14ac:dyDescent="0.25">
      <c r="A107" s="20">
        <v>104</v>
      </c>
      <c r="B107" s="10" t="s">
        <v>525</v>
      </c>
      <c r="C107" s="20">
        <v>3000</v>
      </c>
      <c r="D107" s="20">
        <v>3000</v>
      </c>
      <c r="E107" s="20" t="s">
        <v>528</v>
      </c>
      <c r="F107" s="20" t="s">
        <v>527</v>
      </c>
    </row>
    <row r="108" spans="1:6" x14ac:dyDescent="0.25">
      <c r="A108" s="20">
        <v>105</v>
      </c>
      <c r="B108" s="10" t="s">
        <v>524</v>
      </c>
      <c r="C108" s="20">
        <v>3650</v>
      </c>
      <c r="D108" s="20">
        <v>3650</v>
      </c>
      <c r="E108" s="20" t="s">
        <v>528</v>
      </c>
      <c r="F108" s="20" t="s">
        <v>526</v>
      </c>
    </row>
    <row r="109" spans="1:6" x14ac:dyDescent="0.25">
      <c r="A109" s="20">
        <v>106</v>
      </c>
      <c r="B109" s="10" t="s">
        <v>524</v>
      </c>
      <c r="C109" s="20">
        <v>3650</v>
      </c>
      <c r="D109" s="20">
        <v>3650</v>
      </c>
      <c r="E109" s="20" t="s">
        <v>528</v>
      </c>
      <c r="F109" s="20" t="s">
        <v>526</v>
      </c>
    </row>
    <row r="110" spans="1:6" x14ac:dyDescent="0.25">
      <c r="A110" s="20">
        <v>107</v>
      </c>
      <c r="B110" s="10" t="s">
        <v>524</v>
      </c>
      <c r="C110" s="20">
        <v>3750</v>
      </c>
      <c r="D110" s="20">
        <v>3750</v>
      </c>
      <c r="E110" s="20" t="s">
        <v>528</v>
      </c>
      <c r="F110" s="20" t="s">
        <v>526</v>
      </c>
    </row>
    <row r="111" spans="1:6" x14ac:dyDescent="0.25">
      <c r="A111" s="20">
        <v>108</v>
      </c>
      <c r="B111" s="10" t="s">
        <v>525</v>
      </c>
      <c r="C111" s="20">
        <v>3000</v>
      </c>
      <c r="D111" s="20">
        <v>3000</v>
      </c>
      <c r="E111" s="20" t="s">
        <v>528</v>
      </c>
      <c r="F111" s="20" t="s">
        <v>527</v>
      </c>
    </row>
    <row r="112" spans="1:6" x14ac:dyDescent="0.25">
      <c r="A112" s="20">
        <v>109</v>
      </c>
      <c r="B112" s="10" t="s">
        <v>525</v>
      </c>
      <c r="C112" s="20">
        <v>3000</v>
      </c>
      <c r="D112" s="20">
        <v>3000</v>
      </c>
      <c r="E112" s="20" t="s">
        <v>528</v>
      </c>
      <c r="F112" s="20" t="s">
        <v>527</v>
      </c>
    </row>
    <row r="113" spans="1:6" x14ac:dyDescent="0.25">
      <c r="A113" s="20">
        <v>110</v>
      </c>
      <c r="B113" s="10" t="s">
        <v>525</v>
      </c>
      <c r="C113" s="20">
        <v>3000</v>
      </c>
      <c r="D113" s="20">
        <v>3000</v>
      </c>
      <c r="E113" s="20" t="s">
        <v>528</v>
      </c>
      <c r="F113" s="20" t="s">
        <v>527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4" style="20" bestFit="1" customWidth="1"/>
    <col min="2" max="2" width="45.5703125" style="20" bestFit="1" customWidth="1"/>
    <col min="3" max="3" width="46.42578125" style="20" bestFit="1" customWidth="1"/>
  </cols>
  <sheetData>
    <row r="1" spans="1:3" hidden="1" x14ac:dyDescent="0.25">
      <c r="B1" s="20" t="s">
        <v>7</v>
      </c>
      <c r="C1" s="20" t="s">
        <v>7</v>
      </c>
    </row>
    <row r="2" spans="1:3" hidden="1" x14ac:dyDescent="0.25">
      <c r="B2" s="20" t="s">
        <v>210</v>
      </c>
      <c r="C2" s="20" t="s">
        <v>211</v>
      </c>
    </row>
    <row r="3" spans="1:3" ht="30" x14ac:dyDescent="0.25">
      <c r="A3" s="22" t="s">
        <v>100</v>
      </c>
      <c r="B3" s="22" t="s">
        <v>212</v>
      </c>
      <c r="C3" s="22" t="s">
        <v>213</v>
      </c>
    </row>
    <row r="4" spans="1:3" x14ac:dyDescent="0.25">
      <c r="A4" s="20">
        <v>1</v>
      </c>
      <c r="B4" s="20" t="s">
        <v>513</v>
      </c>
      <c r="C4" s="20" t="s">
        <v>506</v>
      </c>
    </row>
    <row r="5" spans="1:3" x14ac:dyDescent="0.25">
      <c r="A5" s="20">
        <v>2</v>
      </c>
      <c r="B5" s="20" t="s">
        <v>513</v>
      </c>
      <c r="C5" s="20" t="s">
        <v>506</v>
      </c>
    </row>
    <row r="6" spans="1:3" x14ac:dyDescent="0.25">
      <c r="A6" s="20">
        <v>3</v>
      </c>
      <c r="B6" s="20" t="s">
        <v>513</v>
      </c>
      <c r="C6" s="20" t="s">
        <v>506</v>
      </c>
    </row>
    <row r="7" spans="1:3" x14ac:dyDescent="0.25">
      <c r="A7" s="20">
        <v>4</v>
      </c>
      <c r="B7" s="20" t="s">
        <v>513</v>
      </c>
      <c r="C7" s="20" t="s">
        <v>506</v>
      </c>
    </row>
    <row r="8" spans="1:3" x14ac:dyDescent="0.25">
      <c r="A8" s="20">
        <v>5</v>
      </c>
      <c r="B8" s="20" t="s">
        <v>513</v>
      </c>
      <c r="C8" s="20" t="s">
        <v>506</v>
      </c>
    </row>
    <row r="9" spans="1:3" x14ac:dyDescent="0.25">
      <c r="A9" s="20">
        <v>6</v>
      </c>
      <c r="B9" s="20" t="s">
        <v>513</v>
      </c>
      <c r="C9" s="20" t="s">
        <v>506</v>
      </c>
    </row>
    <row r="10" spans="1:3" x14ac:dyDescent="0.25">
      <c r="A10" s="20">
        <v>7</v>
      </c>
      <c r="B10" s="20" t="s">
        <v>513</v>
      </c>
      <c r="C10" s="20" t="s">
        <v>506</v>
      </c>
    </row>
    <row r="11" spans="1:3" x14ac:dyDescent="0.25">
      <c r="A11" s="20">
        <v>8</v>
      </c>
      <c r="B11" s="20" t="s">
        <v>513</v>
      </c>
      <c r="C11" s="20" t="s">
        <v>506</v>
      </c>
    </row>
    <row r="12" spans="1:3" x14ac:dyDescent="0.25">
      <c r="A12" s="20">
        <v>9</v>
      </c>
      <c r="B12" s="20" t="s">
        <v>513</v>
      </c>
      <c r="C12" s="20" t="s">
        <v>506</v>
      </c>
    </row>
    <row r="13" spans="1:3" x14ac:dyDescent="0.25">
      <c r="A13" s="20">
        <v>10</v>
      </c>
      <c r="B13" s="20" t="s">
        <v>513</v>
      </c>
      <c r="C13" s="20" t="s">
        <v>506</v>
      </c>
    </row>
    <row r="14" spans="1:3" x14ac:dyDescent="0.25">
      <c r="A14" s="20">
        <v>11</v>
      </c>
      <c r="B14" s="20" t="s">
        <v>513</v>
      </c>
      <c r="C14" s="20" t="s">
        <v>506</v>
      </c>
    </row>
    <row r="15" spans="1:3" x14ac:dyDescent="0.25">
      <c r="A15" s="20">
        <v>12</v>
      </c>
      <c r="B15" s="20" t="s">
        <v>513</v>
      </c>
      <c r="C15" s="20" t="s">
        <v>506</v>
      </c>
    </row>
    <row r="16" spans="1:3" x14ac:dyDescent="0.25">
      <c r="A16" s="20">
        <v>13</v>
      </c>
      <c r="B16" s="20" t="s">
        <v>513</v>
      </c>
      <c r="C16" s="20" t="s">
        <v>506</v>
      </c>
    </row>
    <row r="17" spans="1:3" x14ac:dyDescent="0.25">
      <c r="A17" s="20">
        <v>14</v>
      </c>
      <c r="B17" s="20" t="s">
        <v>513</v>
      </c>
      <c r="C17" s="20" t="s">
        <v>506</v>
      </c>
    </row>
    <row r="18" spans="1:3" x14ac:dyDescent="0.25">
      <c r="A18" s="20">
        <v>15</v>
      </c>
      <c r="B18" s="20" t="s">
        <v>513</v>
      </c>
      <c r="C18" s="20" t="s">
        <v>506</v>
      </c>
    </row>
    <row r="19" spans="1:3" x14ac:dyDescent="0.25">
      <c r="A19" s="20">
        <v>16</v>
      </c>
      <c r="B19" s="20" t="s">
        <v>513</v>
      </c>
      <c r="C19" s="20" t="s">
        <v>506</v>
      </c>
    </row>
    <row r="20" spans="1:3" x14ac:dyDescent="0.25">
      <c r="A20" s="20">
        <v>17</v>
      </c>
      <c r="B20" s="20" t="s">
        <v>513</v>
      </c>
      <c r="C20" s="20" t="s">
        <v>506</v>
      </c>
    </row>
    <row r="21" spans="1:3" x14ac:dyDescent="0.25">
      <c r="A21" s="20">
        <v>18</v>
      </c>
      <c r="B21" s="20" t="s">
        <v>513</v>
      </c>
      <c r="C21" s="20" t="s">
        <v>506</v>
      </c>
    </row>
    <row r="22" spans="1:3" x14ac:dyDescent="0.25">
      <c r="A22" s="20">
        <v>19</v>
      </c>
      <c r="B22" s="20" t="s">
        <v>513</v>
      </c>
      <c r="C22" s="20" t="s">
        <v>506</v>
      </c>
    </row>
    <row r="23" spans="1:3" x14ac:dyDescent="0.25">
      <c r="A23" s="20">
        <v>20</v>
      </c>
      <c r="B23" s="20" t="s">
        <v>513</v>
      </c>
      <c r="C23" s="20" t="s">
        <v>506</v>
      </c>
    </row>
    <row r="24" spans="1:3" x14ac:dyDescent="0.25">
      <c r="A24" s="20">
        <v>21</v>
      </c>
      <c r="B24" s="20" t="s">
        <v>513</v>
      </c>
      <c r="C24" s="20" t="s">
        <v>506</v>
      </c>
    </row>
    <row r="25" spans="1:3" x14ac:dyDescent="0.25">
      <c r="A25" s="20">
        <v>22</v>
      </c>
      <c r="B25" s="20" t="s">
        <v>513</v>
      </c>
      <c r="C25" s="20" t="s">
        <v>506</v>
      </c>
    </row>
    <row r="26" spans="1:3" x14ac:dyDescent="0.25">
      <c r="A26" s="20">
        <v>23</v>
      </c>
      <c r="B26" s="20" t="s">
        <v>513</v>
      </c>
      <c r="C26" s="20" t="s">
        <v>506</v>
      </c>
    </row>
    <row r="27" spans="1:3" x14ac:dyDescent="0.25">
      <c r="A27" s="20">
        <v>24</v>
      </c>
      <c r="B27" s="20" t="s">
        <v>513</v>
      </c>
      <c r="C27" s="20" t="s">
        <v>506</v>
      </c>
    </row>
    <row r="28" spans="1:3" x14ac:dyDescent="0.25">
      <c r="A28" s="20">
        <v>25</v>
      </c>
      <c r="B28" s="20" t="s">
        <v>513</v>
      </c>
      <c r="C28" s="20" t="s">
        <v>506</v>
      </c>
    </row>
    <row r="29" spans="1:3" x14ac:dyDescent="0.25">
      <c r="A29" s="20">
        <v>26</v>
      </c>
      <c r="B29" s="20" t="s">
        <v>513</v>
      </c>
      <c r="C29" s="20" t="s">
        <v>506</v>
      </c>
    </row>
    <row r="30" spans="1:3" x14ac:dyDescent="0.25">
      <c r="A30" s="20">
        <v>27</v>
      </c>
      <c r="B30" s="20" t="s">
        <v>513</v>
      </c>
      <c r="C30" s="20" t="s">
        <v>506</v>
      </c>
    </row>
    <row r="31" spans="1:3" x14ac:dyDescent="0.25">
      <c r="A31" s="20">
        <v>28</v>
      </c>
      <c r="B31" s="20" t="s">
        <v>513</v>
      </c>
      <c r="C31" s="20" t="s">
        <v>506</v>
      </c>
    </row>
    <row r="32" spans="1:3" x14ac:dyDescent="0.25">
      <c r="A32" s="20">
        <v>29</v>
      </c>
      <c r="B32" s="20" t="s">
        <v>513</v>
      </c>
      <c r="C32" s="20" t="s">
        <v>506</v>
      </c>
    </row>
    <row r="33" spans="1:3" x14ac:dyDescent="0.25">
      <c r="A33" s="20">
        <v>30</v>
      </c>
      <c r="B33" s="20" t="s">
        <v>513</v>
      </c>
      <c r="C33" s="20" t="s">
        <v>506</v>
      </c>
    </row>
    <row r="34" spans="1:3" x14ac:dyDescent="0.25">
      <c r="A34" s="20">
        <v>31</v>
      </c>
      <c r="B34" s="20" t="s">
        <v>513</v>
      </c>
      <c r="C34" s="20" t="s">
        <v>506</v>
      </c>
    </row>
    <row r="35" spans="1:3" x14ac:dyDescent="0.25">
      <c r="A35" s="20">
        <v>32</v>
      </c>
      <c r="B35" s="20" t="s">
        <v>513</v>
      </c>
      <c r="C35" s="20" t="s">
        <v>506</v>
      </c>
    </row>
    <row r="36" spans="1:3" x14ac:dyDescent="0.25">
      <c r="A36" s="20">
        <v>33</v>
      </c>
      <c r="B36" s="20" t="s">
        <v>513</v>
      </c>
      <c r="C36" s="20" t="s">
        <v>506</v>
      </c>
    </row>
    <row r="37" spans="1:3" x14ac:dyDescent="0.25">
      <c r="A37" s="20">
        <v>34</v>
      </c>
      <c r="B37" s="20" t="s">
        <v>513</v>
      </c>
      <c r="C37" s="20" t="s">
        <v>506</v>
      </c>
    </row>
    <row r="38" spans="1:3" x14ac:dyDescent="0.25">
      <c r="A38" s="20">
        <v>35</v>
      </c>
      <c r="B38" s="20" t="s">
        <v>513</v>
      </c>
      <c r="C38" s="20" t="s">
        <v>506</v>
      </c>
    </row>
    <row r="39" spans="1:3" x14ac:dyDescent="0.25">
      <c r="A39" s="20">
        <v>36</v>
      </c>
      <c r="B39" s="20" t="s">
        <v>513</v>
      </c>
      <c r="C39" s="20" t="s">
        <v>506</v>
      </c>
    </row>
    <row r="40" spans="1:3" x14ac:dyDescent="0.25">
      <c r="A40" s="20">
        <v>37</v>
      </c>
      <c r="B40" s="20" t="s">
        <v>513</v>
      </c>
      <c r="C40" s="20" t="s">
        <v>506</v>
      </c>
    </row>
    <row r="41" spans="1:3" x14ac:dyDescent="0.25">
      <c r="A41" s="20">
        <v>38</v>
      </c>
      <c r="B41" s="20" t="s">
        <v>513</v>
      </c>
      <c r="C41" s="20" t="s">
        <v>506</v>
      </c>
    </row>
    <row r="42" spans="1:3" x14ac:dyDescent="0.25">
      <c r="A42" s="20">
        <v>39</v>
      </c>
      <c r="B42" s="20" t="s">
        <v>513</v>
      </c>
      <c r="C42" s="20" t="s">
        <v>506</v>
      </c>
    </row>
    <row r="43" spans="1:3" x14ac:dyDescent="0.25">
      <c r="A43" s="20">
        <v>40</v>
      </c>
      <c r="B43" s="20" t="s">
        <v>513</v>
      </c>
      <c r="C43" s="20" t="s">
        <v>506</v>
      </c>
    </row>
    <row r="44" spans="1:3" x14ac:dyDescent="0.25">
      <c r="A44" s="20">
        <v>41</v>
      </c>
      <c r="B44" s="20" t="s">
        <v>513</v>
      </c>
      <c r="C44" s="20" t="s">
        <v>506</v>
      </c>
    </row>
    <row r="45" spans="1:3" x14ac:dyDescent="0.25">
      <c r="A45" s="20">
        <v>42</v>
      </c>
      <c r="B45" s="20" t="s">
        <v>513</v>
      </c>
      <c r="C45" s="20" t="s">
        <v>506</v>
      </c>
    </row>
    <row r="46" spans="1:3" x14ac:dyDescent="0.25">
      <c r="A46" s="20">
        <v>43</v>
      </c>
      <c r="B46" s="20" t="s">
        <v>513</v>
      </c>
      <c r="C46" s="20" t="s">
        <v>506</v>
      </c>
    </row>
    <row r="47" spans="1:3" x14ac:dyDescent="0.25">
      <c r="A47" s="20">
        <v>44</v>
      </c>
      <c r="B47" s="20" t="s">
        <v>513</v>
      </c>
      <c r="C47" s="20" t="s">
        <v>506</v>
      </c>
    </row>
    <row r="48" spans="1:3" x14ac:dyDescent="0.25">
      <c r="A48" s="20">
        <v>45</v>
      </c>
      <c r="B48" s="20" t="s">
        <v>513</v>
      </c>
      <c r="C48" s="20" t="s">
        <v>506</v>
      </c>
    </row>
    <row r="49" spans="1:3" x14ac:dyDescent="0.25">
      <c r="A49" s="20">
        <v>46</v>
      </c>
      <c r="B49" s="20" t="s">
        <v>513</v>
      </c>
      <c r="C49" s="20" t="s">
        <v>506</v>
      </c>
    </row>
    <row r="50" spans="1:3" x14ac:dyDescent="0.25">
      <c r="A50" s="20">
        <v>47</v>
      </c>
      <c r="B50" s="20" t="s">
        <v>513</v>
      </c>
      <c r="C50" s="20" t="s">
        <v>506</v>
      </c>
    </row>
    <row r="51" spans="1:3" x14ac:dyDescent="0.25">
      <c r="A51" s="20">
        <v>48</v>
      </c>
      <c r="B51" s="20" t="s">
        <v>513</v>
      </c>
      <c r="C51" s="20" t="s">
        <v>506</v>
      </c>
    </row>
    <row r="52" spans="1:3" x14ac:dyDescent="0.25">
      <c r="A52" s="20">
        <v>49</v>
      </c>
      <c r="B52" s="20" t="s">
        <v>513</v>
      </c>
      <c r="C52" s="20" t="s">
        <v>506</v>
      </c>
    </row>
    <row r="53" spans="1:3" x14ac:dyDescent="0.25">
      <c r="A53" s="20">
        <v>50</v>
      </c>
      <c r="B53" s="20" t="s">
        <v>513</v>
      </c>
      <c r="C53" s="20" t="s">
        <v>506</v>
      </c>
    </row>
    <row r="54" spans="1:3" x14ac:dyDescent="0.25">
      <c r="A54" s="20">
        <v>51</v>
      </c>
      <c r="B54" s="20" t="s">
        <v>513</v>
      </c>
      <c r="C54" s="20" t="s">
        <v>506</v>
      </c>
    </row>
    <row r="55" spans="1:3" x14ac:dyDescent="0.25">
      <c r="A55" s="20">
        <v>52</v>
      </c>
      <c r="B55" s="20" t="s">
        <v>513</v>
      </c>
      <c r="C55" s="20" t="s">
        <v>506</v>
      </c>
    </row>
    <row r="56" spans="1:3" x14ac:dyDescent="0.25">
      <c r="A56" s="20">
        <v>53</v>
      </c>
      <c r="B56" s="20" t="s">
        <v>513</v>
      </c>
      <c r="C56" s="20" t="s">
        <v>506</v>
      </c>
    </row>
    <row r="57" spans="1:3" x14ac:dyDescent="0.25">
      <c r="A57" s="20">
        <v>54</v>
      </c>
      <c r="B57" s="20" t="s">
        <v>513</v>
      </c>
      <c r="C57" s="20" t="s">
        <v>506</v>
      </c>
    </row>
    <row r="58" spans="1:3" x14ac:dyDescent="0.25">
      <c r="A58" s="20">
        <v>55</v>
      </c>
      <c r="B58" s="20" t="s">
        <v>513</v>
      </c>
      <c r="C58" s="20" t="s">
        <v>506</v>
      </c>
    </row>
    <row r="59" spans="1:3" x14ac:dyDescent="0.25">
      <c r="A59" s="20">
        <v>56</v>
      </c>
      <c r="B59" s="20" t="s">
        <v>513</v>
      </c>
      <c r="C59" s="20" t="s">
        <v>506</v>
      </c>
    </row>
    <row r="60" spans="1:3" x14ac:dyDescent="0.25">
      <c r="A60" s="20">
        <v>57</v>
      </c>
      <c r="B60" s="20" t="s">
        <v>513</v>
      </c>
      <c r="C60" s="20" t="s">
        <v>506</v>
      </c>
    </row>
    <row r="61" spans="1:3" x14ac:dyDescent="0.25">
      <c r="A61" s="20">
        <v>58</v>
      </c>
      <c r="B61" s="20" t="s">
        <v>513</v>
      </c>
      <c r="C61" s="20" t="s">
        <v>506</v>
      </c>
    </row>
    <row r="62" spans="1:3" x14ac:dyDescent="0.25">
      <c r="A62" s="20">
        <v>59</v>
      </c>
      <c r="B62" s="20" t="s">
        <v>513</v>
      </c>
      <c r="C62" s="20" t="s">
        <v>506</v>
      </c>
    </row>
    <row r="63" spans="1:3" x14ac:dyDescent="0.25">
      <c r="A63" s="20">
        <v>60</v>
      </c>
      <c r="B63" s="20" t="s">
        <v>513</v>
      </c>
      <c r="C63" s="20" t="s">
        <v>506</v>
      </c>
    </row>
    <row r="64" spans="1:3" x14ac:dyDescent="0.25">
      <c r="A64" s="20">
        <v>61</v>
      </c>
      <c r="B64" s="20" t="s">
        <v>513</v>
      </c>
      <c r="C64" s="20" t="s">
        <v>506</v>
      </c>
    </row>
    <row r="65" spans="1:3" x14ac:dyDescent="0.25">
      <c r="A65" s="20">
        <v>62</v>
      </c>
      <c r="B65" s="20" t="s">
        <v>513</v>
      </c>
      <c r="C65" s="20" t="s">
        <v>506</v>
      </c>
    </row>
    <row r="66" spans="1:3" x14ac:dyDescent="0.25">
      <c r="A66" s="20">
        <v>63</v>
      </c>
      <c r="B66" s="20" t="s">
        <v>513</v>
      </c>
      <c r="C66" s="20" t="s">
        <v>506</v>
      </c>
    </row>
    <row r="67" spans="1:3" x14ac:dyDescent="0.25">
      <c r="A67" s="20">
        <v>64</v>
      </c>
      <c r="B67" s="20" t="s">
        <v>513</v>
      </c>
      <c r="C67" s="20" t="s">
        <v>506</v>
      </c>
    </row>
    <row r="68" spans="1:3" x14ac:dyDescent="0.25">
      <c r="A68" s="20">
        <v>65</v>
      </c>
      <c r="B68" s="20" t="s">
        <v>513</v>
      </c>
      <c r="C68" s="20" t="s">
        <v>506</v>
      </c>
    </row>
    <row r="69" spans="1:3" x14ac:dyDescent="0.25">
      <c r="A69" s="20">
        <v>66</v>
      </c>
      <c r="B69" s="20" t="s">
        <v>513</v>
      </c>
      <c r="C69" s="20" t="s">
        <v>506</v>
      </c>
    </row>
    <row r="70" spans="1:3" x14ac:dyDescent="0.25">
      <c r="A70" s="20">
        <v>67</v>
      </c>
      <c r="B70" s="20" t="s">
        <v>513</v>
      </c>
      <c r="C70" s="20" t="s">
        <v>506</v>
      </c>
    </row>
    <row r="71" spans="1:3" x14ac:dyDescent="0.25">
      <c r="A71" s="20">
        <v>68</v>
      </c>
      <c r="B71" s="20" t="s">
        <v>513</v>
      </c>
      <c r="C71" s="20" t="s">
        <v>506</v>
      </c>
    </row>
    <row r="72" spans="1:3" x14ac:dyDescent="0.25">
      <c r="A72" s="20">
        <v>69</v>
      </c>
      <c r="B72" s="20" t="s">
        <v>513</v>
      </c>
      <c r="C72" s="20" t="s">
        <v>506</v>
      </c>
    </row>
    <row r="73" spans="1:3" x14ac:dyDescent="0.25">
      <c r="A73" s="20">
        <v>70</v>
      </c>
      <c r="B73" s="20" t="s">
        <v>513</v>
      </c>
      <c r="C73" s="20" t="s">
        <v>506</v>
      </c>
    </row>
    <row r="74" spans="1:3" x14ac:dyDescent="0.25">
      <c r="A74" s="20">
        <v>71</v>
      </c>
      <c r="B74" s="20" t="s">
        <v>513</v>
      </c>
      <c r="C74" s="20" t="s">
        <v>506</v>
      </c>
    </row>
    <row r="75" spans="1:3" x14ac:dyDescent="0.25">
      <c r="A75" s="20">
        <v>72</v>
      </c>
      <c r="B75" s="20" t="s">
        <v>513</v>
      </c>
      <c r="C75" s="20" t="s">
        <v>506</v>
      </c>
    </row>
    <row r="76" spans="1:3" x14ac:dyDescent="0.25">
      <c r="A76" s="20">
        <v>73</v>
      </c>
      <c r="B76" s="20" t="s">
        <v>513</v>
      </c>
      <c r="C76" s="20" t="s">
        <v>506</v>
      </c>
    </row>
    <row r="77" spans="1:3" x14ac:dyDescent="0.25">
      <c r="A77" s="20">
        <v>74</v>
      </c>
      <c r="B77" s="20" t="s">
        <v>513</v>
      </c>
      <c r="C77" s="20" t="s">
        <v>506</v>
      </c>
    </row>
    <row r="78" spans="1:3" x14ac:dyDescent="0.25">
      <c r="A78" s="20">
        <v>75</v>
      </c>
      <c r="B78" s="20" t="s">
        <v>513</v>
      </c>
      <c r="C78" s="20" t="s">
        <v>506</v>
      </c>
    </row>
    <row r="79" spans="1:3" x14ac:dyDescent="0.25">
      <c r="A79" s="20">
        <v>76</v>
      </c>
      <c r="B79" s="20" t="s">
        <v>513</v>
      </c>
      <c r="C79" s="20" t="s">
        <v>506</v>
      </c>
    </row>
    <row r="80" spans="1:3" x14ac:dyDescent="0.25">
      <c r="A80" s="20">
        <v>77</v>
      </c>
      <c r="B80" s="20" t="s">
        <v>513</v>
      </c>
      <c r="C80" s="20" t="s">
        <v>506</v>
      </c>
    </row>
    <row r="81" spans="1:3" x14ac:dyDescent="0.25">
      <c r="A81" s="20">
        <v>78</v>
      </c>
      <c r="B81" s="20" t="s">
        <v>513</v>
      </c>
      <c r="C81" s="20" t="s">
        <v>506</v>
      </c>
    </row>
    <row r="82" spans="1:3" x14ac:dyDescent="0.25">
      <c r="A82" s="20">
        <v>79</v>
      </c>
      <c r="B82" s="20" t="s">
        <v>513</v>
      </c>
      <c r="C82" s="20" t="s">
        <v>506</v>
      </c>
    </row>
    <row r="83" spans="1:3" x14ac:dyDescent="0.25">
      <c r="A83" s="20">
        <v>80</v>
      </c>
      <c r="B83" s="20" t="s">
        <v>513</v>
      </c>
      <c r="C83" s="20" t="s">
        <v>506</v>
      </c>
    </row>
    <row r="84" spans="1:3" x14ac:dyDescent="0.25">
      <c r="A84" s="20">
        <v>81</v>
      </c>
      <c r="B84" s="20" t="s">
        <v>513</v>
      </c>
      <c r="C84" s="20" t="s">
        <v>506</v>
      </c>
    </row>
    <row r="85" spans="1:3" x14ac:dyDescent="0.25">
      <c r="A85" s="20">
        <v>82</v>
      </c>
      <c r="B85" s="20" t="s">
        <v>513</v>
      </c>
      <c r="C85" s="20" t="s">
        <v>506</v>
      </c>
    </row>
    <row r="86" spans="1:3" x14ac:dyDescent="0.25">
      <c r="A86" s="20">
        <v>83</v>
      </c>
      <c r="B86" s="20" t="s">
        <v>513</v>
      </c>
      <c r="C86" s="20" t="s">
        <v>506</v>
      </c>
    </row>
    <row r="87" spans="1:3" x14ac:dyDescent="0.25">
      <c r="A87" s="20">
        <v>84</v>
      </c>
      <c r="B87" s="20" t="s">
        <v>513</v>
      </c>
      <c r="C87" s="20" t="s">
        <v>506</v>
      </c>
    </row>
    <row r="88" spans="1:3" x14ac:dyDescent="0.25">
      <c r="A88" s="20">
        <v>85</v>
      </c>
      <c r="B88" s="20" t="s">
        <v>513</v>
      </c>
      <c r="C88" s="20" t="s">
        <v>506</v>
      </c>
    </row>
    <row r="89" spans="1:3" x14ac:dyDescent="0.25">
      <c r="A89" s="20">
        <v>86</v>
      </c>
      <c r="B89" s="20" t="s">
        <v>513</v>
      </c>
      <c r="C89" s="20" t="s">
        <v>506</v>
      </c>
    </row>
    <row r="90" spans="1:3" x14ac:dyDescent="0.25">
      <c r="A90" s="20">
        <v>87</v>
      </c>
      <c r="B90" s="20" t="s">
        <v>513</v>
      </c>
      <c r="C90" s="20" t="s">
        <v>506</v>
      </c>
    </row>
    <row r="91" spans="1:3" x14ac:dyDescent="0.25">
      <c r="A91" s="20">
        <v>88</v>
      </c>
      <c r="B91" s="20" t="s">
        <v>513</v>
      </c>
      <c r="C91" s="20" t="s">
        <v>506</v>
      </c>
    </row>
    <row r="92" spans="1:3" x14ac:dyDescent="0.25">
      <c r="A92" s="20">
        <v>89</v>
      </c>
      <c r="B92" s="20" t="s">
        <v>513</v>
      </c>
      <c r="C92" s="20" t="s">
        <v>506</v>
      </c>
    </row>
    <row r="93" spans="1:3" x14ac:dyDescent="0.25">
      <c r="A93" s="20">
        <v>90</v>
      </c>
      <c r="B93" s="20" t="s">
        <v>513</v>
      </c>
      <c r="C93" s="20" t="s">
        <v>506</v>
      </c>
    </row>
    <row r="94" spans="1:3" x14ac:dyDescent="0.25">
      <c r="A94" s="20">
        <v>91</v>
      </c>
      <c r="B94" s="20" t="s">
        <v>513</v>
      </c>
      <c r="C94" s="20" t="s">
        <v>506</v>
      </c>
    </row>
    <row r="95" spans="1:3" x14ac:dyDescent="0.25">
      <c r="A95" s="20">
        <v>92</v>
      </c>
      <c r="B95" s="20" t="s">
        <v>513</v>
      </c>
      <c r="C95" s="20" t="s">
        <v>506</v>
      </c>
    </row>
    <row r="96" spans="1:3" x14ac:dyDescent="0.25">
      <c r="A96" s="20">
        <v>93</v>
      </c>
      <c r="B96" s="20" t="s">
        <v>513</v>
      </c>
      <c r="C96" s="20" t="s">
        <v>506</v>
      </c>
    </row>
    <row r="97" spans="1:3" x14ac:dyDescent="0.25">
      <c r="A97" s="20">
        <v>94</v>
      </c>
      <c r="B97" s="20" t="s">
        <v>513</v>
      </c>
      <c r="C97" s="20" t="s">
        <v>506</v>
      </c>
    </row>
    <row r="98" spans="1:3" x14ac:dyDescent="0.25">
      <c r="A98" s="20">
        <v>95</v>
      </c>
      <c r="B98" s="20" t="s">
        <v>513</v>
      </c>
      <c r="C98" s="20" t="s">
        <v>506</v>
      </c>
    </row>
    <row r="99" spans="1:3" x14ac:dyDescent="0.25">
      <c r="A99" s="20">
        <v>96</v>
      </c>
      <c r="B99" s="20" t="s">
        <v>513</v>
      </c>
      <c r="C99" s="20" t="s">
        <v>506</v>
      </c>
    </row>
    <row r="100" spans="1:3" x14ac:dyDescent="0.25">
      <c r="A100" s="20">
        <v>97</v>
      </c>
      <c r="B100" s="20" t="s">
        <v>513</v>
      </c>
      <c r="C100" s="20" t="s">
        <v>506</v>
      </c>
    </row>
    <row r="101" spans="1:3" x14ac:dyDescent="0.25">
      <c r="A101" s="20">
        <v>98</v>
      </c>
      <c r="B101" s="20" t="s">
        <v>513</v>
      </c>
      <c r="C101" s="20" t="s">
        <v>506</v>
      </c>
    </row>
    <row r="102" spans="1:3" x14ac:dyDescent="0.25">
      <c r="A102" s="20">
        <v>99</v>
      </c>
      <c r="B102" s="20" t="s">
        <v>513</v>
      </c>
      <c r="C102" s="20" t="s">
        <v>506</v>
      </c>
    </row>
    <row r="103" spans="1:3" x14ac:dyDescent="0.25">
      <c r="A103" s="20">
        <v>100</v>
      </c>
      <c r="B103" s="20" t="s">
        <v>513</v>
      </c>
      <c r="C103" s="20" t="s">
        <v>506</v>
      </c>
    </row>
    <row r="104" spans="1:3" x14ac:dyDescent="0.25">
      <c r="A104" s="20">
        <v>101</v>
      </c>
      <c r="B104" s="20" t="s">
        <v>513</v>
      </c>
      <c r="C104" s="20" t="s">
        <v>506</v>
      </c>
    </row>
    <row r="105" spans="1:3" x14ac:dyDescent="0.25">
      <c r="A105" s="20">
        <v>102</v>
      </c>
      <c r="B105" s="20" t="s">
        <v>513</v>
      </c>
      <c r="C105" s="20" t="s">
        <v>506</v>
      </c>
    </row>
    <row r="106" spans="1:3" x14ac:dyDescent="0.25">
      <c r="A106" s="20">
        <v>103</v>
      </c>
      <c r="B106" s="20" t="s">
        <v>513</v>
      </c>
      <c r="C106" s="20" t="s">
        <v>506</v>
      </c>
    </row>
    <row r="107" spans="1:3" x14ac:dyDescent="0.25">
      <c r="A107" s="20">
        <v>104</v>
      </c>
      <c r="B107" s="20" t="s">
        <v>513</v>
      </c>
      <c r="C107" s="20" t="s">
        <v>506</v>
      </c>
    </row>
    <row r="108" spans="1:3" x14ac:dyDescent="0.25">
      <c r="A108" s="20">
        <v>105</v>
      </c>
      <c r="B108" s="20" t="s">
        <v>513</v>
      </c>
      <c r="C108" s="20" t="s">
        <v>506</v>
      </c>
    </row>
    <row r="109" spans="1:3" x14ac:dyDescent="0.25">
      <c r="A109" s="20">
        <v>106</v>
      </c>
      <c r="B109" s="20" t="s">
        <v>513</v>
      </c>
      <c r="C109" s="20" t="s">
        <v>506</v>
      </c>
    </row>
    <row r="110" spans="1:3" x14ac:dyDescent="0.25">
      <c r="A110" s="20">
        <v>107</v>
      </c>
      <c r="B110" s="20" t="s">
        <v>513</v>
      </c>
      <c r="C110" s="20" t="s">
        <v>506</v>
      </c>
    </row>
    <row r="111" spans="1:3" x14ac:dyDescent="0.25">
      <c r="A111" s="20">
        <v>108</v>
      </c>
      <c r="B111" s="20" t="s">
        <v>513</v>
      </c>
      <c r="C111" s="20" t="s">
        <v>506</v>
      </c>
    </row>
    <row r="112" spans="1:3" x14ac:dyDescent="0.25">
      <c r="A112" s="20">
        <v>109</v>
      </c>
      <c r="B112" s="20" t="s">
        <v>513</v>
      </c>
      <c r="C112" s="20" t="s">
        <v>506</v>
      </c>
    </row>
    <row r="113" spans="1:3" x14ac:dyDescent="0.25">
      <c r="A113" s="20">
        <v>110</v>
      </c>
      <c r="B113" s="20" t="s">
        <v>513</v>
      </c>
      <c r="C113" s="20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8" sqref="F18"/>
    </sheetView>
  </sheetViews>
  <sheetFormatPr baseColWidth="10" defaultColWidth="9.140625" defaultRowHeight="15" x14ac:dyDescent="0.25"/>
  <cols>
    <col min="1" max="1" width="33.5703125" bestFit="1" customWidth="1"/>
  </cols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0" sqref="I20"/>
    </sheetView>
  </sheetViews>
  <sheetFormatPr baseColWidth="10" defaultColWidth="9.140625" defaultRowHeight="15" x14ac:dyDescent="0.25"/>
  <cols>
    <col min="1" max="1" width="10" bestFit="1" customWidth="1"/>
  </cols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H18" workbookViewId="0">
      <selection activeCell="O10" sqref="O10"/>
    </sheetView>
  </sheetViews>
  <sheetFormatPr baseColWidth="10" defaultColWidth="9.140625" defaultRowHeight="15" x14ac:dyDescent="0.25"/>
  <cols>
    <col min="1" max="7" width="0" style="12" hidden="1" customWidth="1"/>
    <col min="8" max="8" width="4" style="20" bestFit="1" customWidth="1"/>
    <col min="9" max="9" width="52.7109375" style="20" bestFit="1" customWidth="1"/>
    <col min="10" max="10" width="50.5703125" style="20" bestFit="1" customWidth="1"/>
    <col min="11" max="11" width="57" style="20" bestFit="1" customWidth="1"/>
    <col min="12" max="12" width="61.85546875" style="20" bestFit="1" customWidth="1"/>
    <col min="13" max="13" width="50.85546875" style="20" bestFit="1" customWidth="1"/>
  </cols>
  <sheetData>
    <row r="1" spans="1:13" hidden="1" x14ac:dyDescent="0.25">
      <c r="I1" s="20" t="s">
        <v>10</v>
      </c>
      <c r="J1" s="20" t="s">
        <v>11</v>
      </c>
      <c r="K1" s="20" t="s">
        <v>11</v>
      </c>
      <c r="L1" s="20" t="s">
        <v>7</v>
      </c>
      <c r="M1" s="20" t="s">
        <v>7</v>
      </c>
    </row>
    <row r="2" spans="1:13" hidden="1" x14ac:dyDescent="0.25">
      <c r="I2" s="20" t="s">
        <v>95</v>
      </c>
      <c r="J2" s="20" t="s">
        <v>96</v>
      </c>
      <c r="K2" s="20" t="s">
        <v>97</v>
      </c>
      <c r="L2" s="20" t="s">
        <v>98</v>
      </c>
      <c r="M2" s="20" t="s">
        <v>99</v>
      </c>
    </row>
    <row r="3" spans="1:13" ht="30" x14ac:dyDescent="0.25">
      <c r="H3" s="22" t="s">
        <v>100</v>
      </c>
      <c r="I3" s="22" t="s">
        <v>101</v>
      </c>
      <c r="J3" s="22" t="s">
        <v>102</v>
      </c>
      <c r="K3" s="22" t="s">
        <v>103</v>
      </c>
      <c r="L3" s="22" t="s">
        <v>104</v>
      </c>
      <c r="M3" s="22" t="s">
        <v>105</v>
      </c>
    </row>
    <row r="4" spans="1:13" ht="25.5" x14ac:dyDescent="0.25">
      <c r="A4" s="6" t="s">
        <v>215</v>
      </c>
      <c r="B4" s="6" t="s">
        <v>223</v>
      </c>
      <c r="C4" s="7" t="s">
        <v>229</v>
      </c>
      <c r="D4" s="6" t="s">
        <v>230</v>
      </c>
      <c r="E4" s="6" t="s">
        <v>231</v>
      </c>
      <c r="F4" s="7" t="s">
        <v>94</v>
      </c>
      <c r="G4" s="9" t="s">
        <v>498</v>
      </c>
      <c r="H4" s="20">
        <v>1</v>
      </c>
      <c r="I4" s="10" t="s">
        <v>501</v>
      </c>
      <c r="J4" s="20">
        <v>2100</v>
      </c>
      <c r="K4" s="20">
        <v>2100</v>
      </c>
      <c r="L4" s="20" t="s">
        <v>497</v>
      </c>
      <c r="M4" s="20" t="s">
        <v>502</v>
      </c>
    </row>
    <row r="5" spans="1:13" ht="38.25" x14ac:dyDescent="0.25">
      <c r="A5" s="6" t="s">
        <v>216</v>
      </c>
      <c r="B5" s="6" t="s">
        <v>223</v>
      </c>
      <c r="C5" s="7" t="s">
        <v>232</v>
      </c>
      <c r="D5" s="6" t="s">
        <v>233</v>
      </c>
      <c r="E5" s="6" t="s">
        <v>234</v>
      </c>
      <c r="F5" s="7" t="s">
        <v>93</v>
      </c>
      <c r="G5" s="9" t="s">
        <v>498</v>
      </c>
      <c r="H5" s="20">
        <v>2</v>
      </c>
      <c r="I5" s="10" t="s">
        <v>501</v>
      </c>
      <c r="J5" s="20">
        <v>2100</v>
      </c>
      <c r="K5" s="20">
        <v>2100</v>
      </c>
      <c r="L5" s="20" t="s">
        <v>497</v>
      </c>
      <c r="M5" s="20" t="s">
        <v>502</v>
      </c>
    </row>
    <row r="6" spans="1:13" ht="25.5" x14ac:dyDescent="0.25">
      <c r="A6" s="6" t="s">
        <v>217</v>
      </c>
      <c r="B6" s="6" t="s">
        <v>223</v>
      </c>
      <c r="C6" s="7" t="s">
        <v>235</v>
      </c>
      <c r="D6" s="6" t="s">
        <v>236</v>
      </c>
      <c r="E6" s="6" t="s">
        <v>237</v>
      </c>
      <c r="F6" s="7" t="s">
        <v>94</v>
      </c>
      <c r="G6" s="9" t="s">
        <v>498</v>
      </c>
      <c r="H6" s="20">
        <v>3</v>
      </c>
      <c r="I6" s="10" t="s">
        <v>501</v>
      </c>
      <c r="J6" s="20">
        <v>2100</v>
      </c>
      <c r="K6" s="20">
        <v>2100</v>
      </c>
      <c r="L6" s="20" t="s">
        <v>497</v>
      </c>
      <c r="M6" s="20" t="s">
        <v>502</v>
      </c>
    </row>
    <row r="7" spans="1:13" ht="25.5" x14ac:dyDescent="0.25">
      <c r="A7" s="6" t="s">
        <v>217</v>
      </c>
      <c r="B7" s="6" t="s">
        <v>223</v>
      </c>
      <c r="C7" s="7" t="s">
        <v>238</v>
      </c>
      <c r="D7" s="6" t="s">
        <v>239</v>
      </c>
      <c r="E7" s="6" t="s">
        <v>240</v>
      </c>
      <c r="F7" s="7" t="s">
        <v>93</v>
      </c>
      <c r="G7" s="9" t="s">
        <v>498</v>
      </c>
      <c r="H7" s="20">
        <v>4</v>
      </c>
      <c r="I7" s="10" t="s">
        <v>501</v>
      </c>
      <c r="J7" s="20">
        <v>2100</v>
      </c>
      <c r="K7" s="20">
        <v>2100</v>
      </c>
      <c r="L7" s="20" t="s">
        <v>497</v>
      </c>
      <c r="M7" s="20" t="s">
        <v>502</v>
      </c>
    </row>
    <row r="8" spans="1:13" ht="38.25" x14ac:dyDescent="0.25">
      <c r="A8" s="6" t="s">
        <v>218</v>
      </c>
      <c r="B8" s="6" t="s">
        <v>223</v>
      </c>
      <c r="C8" s="7" t="s">
        <v>241</v>
      </c>
      <c r="D8" s="6" t="s">
        <v>242</v>
      </c>
      <c r="E8" s="6" t="s">
        <v>243</v>
      </c>
      <c r="F8" s="7" t="s">
        <v>94</v>
      </c>
      <c r="G8" s="9" t="s">
        <v>498</v>
      </c>
      <c r="H8" s="20">
        <v>5</v>
      </c>
      <c r="I8" s="10" t="s">
        <v>501</v>
      </c>
      <c r="J8" s="20">
        <v>2100</v>
      </c>
      <c r="K8" s="20">
        <v>2100</v>
      </c>
      <c r="L8" s="20" t="s">
        <v>497</v>
      </c>
      <c r="M8" s="20" t="s">
        <v>502</v>
      </c>
    </row>
    <row r="9" spans="1:13" ht="38.25" x14ac:dyDescent="0.25">
      <c r="A9" s="6" t="s">
        <v>218</v>
      </c>
      <c r="B9" s="6" t="s">
        <v>223</v>
      </c>
      <c r="C9" s="7" t="s">
        <v>244</v>
      </c>
      <c r="D9" s="6" t="s">
        <v>245</v>
      </c>
      <c r="E9" s="6" t="s">
        <v>246</v>
      </c>
      <c r="F9" s="7" t="s">
        <v>93</v>
      </c>
      <c r="G9" s="9" t="s">
        <v>498</v>
      </c>
      <c r="H9" s="20">
        <v>6</v>
      </c>
      <c r="I9" s="10" t="s">
        <v>501</v>
      </c>
      <c r="J9" s="20">
        <v>2100</v>
      </c>
      <c r="K9" s="20">
        <v>2100</v>
      </c>
      <c r="L9" s="20" t="s">
        <v>497</v>
      </c>
      <c r="M9" s="20" t="s">
        <v>502</v>
      </c>
    </row>
    <row r="10" spans="1:13" ht="89.25" x14ac:dyDescent="0.25">
      <c r="A10" s="6" t="s">
        <v>219</v>
      </c>
      <c r="B10" s="6" t="s">
        <v>225</v>
      </c>
      <c r="C10" s="7" t="s">
        <v>338</v>
      </c>
      <c r="D10" s="6" t="s">
        <v>339</v>
      </c>
      <c r="E10" s="6" t="s">
        <v>324</v>
      </c>
      <c r="F10" s="7" t="s">
        <v>93</v>
      </c>
      <c r="G10" s="9" t="s">
        <v>500</v>
      </c>
      <c r="H10" s="20">
        <v>7</v>
      </c>
      <c r="I10" s="10" t="s">
        <v>504</v>
      </c>
      <c r="J10" s="20">
        <v>536</v>
      </c>
      <c r="K10" s="20">
        <v>536</v>
      </c>
      <c r="L10" s="20" t="s">
        <v>497</v>
      </c>
      <c r="M10" s="20" t="s">
        <v>502</v>
      </c>
    </row>
    <row r="11" spans="1:13" ht="89.25" x14ac:dyDescent="0.25">
      <c r="A11" s="6" t="s">
        <v>220</v>
      </c>
      <c r="B11" s="6" t="s">
        <v>225</v>
      </c>
      <c r="C11" s="7" t="s">
        <v>325</v>
      </c>
      <c r="D11" s="6" t="s">
        <v>385</v>
      </c>
      <c r="E11" s="6" t="s">
        <v>386</v>
      </c>
      <c r="F11" s="7" t="s">
        <v>94</v>
      </c>
      <c r="G11" s="9" t="s">
        <v>500</v>
      </c>
      <c r="H11" s="20">
        <v>8</v>
      </c>
      <c r="I11" s="10" t="s">
        <v>504</v>
      </c>
      <c r="J11" s="20">
        <v>536</v>
      </c>
      <c r="K11" s="20">
        <v>536</v>
      </c>
      <c r="L11" s="20" t="s">
        <v>497</v>
      </c>
      <c r="M11" s="20" t="s">
        <v>502</v>
      </c>
    </row>
    <row r="12" spans="1:13" ht="25.5" x14ac:dyDescent="0.25">
      <c r="A12" s="6" t="s">
        <v>219</v>
      </c>
      <c r="B12" s="6" t="s">
        <v>223</v>
      </c>
      <c r="C12" s="7" t="s">
        <v>253</v>
      </c>
      <c r="D12" s="6" t="s">
        <v>254</v>
      </c>
      <c r="E12" s="6" t="s">
        <v>255</v>
      </c>
      <c r="F12" s="7" t="s">
        <v>93</v>
      </c>
      <c r="G12" s="9" t="s">
        <v>499</v>
      </c>
      <c r="H12" s="20">
        <v>9</v>
      </c>
      <c r="I12" s="10" t="s">
        <v>501</v>
      </c>
      <c r="J12" s="20">
        <v>400</v>
      </c>
      <c r="K12" s="20">
        <v>400</v>
      </c>
      <c r="L12" s="20" t="s">
        <v>497</v>
      </c>
      <c r="M12" s="20" t="s">
        <v>502</v>
      </c>
    </row>
    <row r="13" spans="1:13" ht="25.5" x14ac:dyDescent="0.25">
      <c r="A13" s="6" t="s">
        <v>219</v>
      </c>
      <c r="B13" s="6" t="s">
        <v>223</v>
      </c>
      <c r="C13" s="7" t="s">
        <v>256</v>
      </c>
      <c r="D13" s="7" t="s">
        <v>257</v>
      </c>
      <c r="E13" s="7" t="s">
        <v>258</v>
      </c>
      <c r="F13" s="7" t="s">
        <v>94</v>
      </c>
      <c r="G13" s="9" t="s">
        <v>499</v>
      </c>
      <c r="H13" s="20">
        <v>10</v>
      </c>
      <c r="I13" s="10" t="s">
        <v>501</v>
      </c>
      <c r="J13" s="20">
        <v>400</v>
      </c>
      <c r="K13" s="20">
        <v>400</v>
      </c>
      <c r="L13" s="20" t="s">
        <v>497</v>
      </c>
      <c r="M13" s="20" t="s">
        <v>502</v>
      </c>
    </row>
    <row r="14" spans="1:13" ht="25.5" x14ac:dyDescent="0.25">
      <c r="A14" s="6" t="s">
        <v>219</v>
      </c>
      <c r="B14" s="6" t="s">
        <v>227</v>
      </c>
      <c r="C14" s="7" t="s">
        <v>449</v>
      </c>
      <c r="D14" s="6" t="s">
        <v>450</v>
      </c>
      <c r="E14" s="6" t="s">
        <v>451</v>
      </c>
      <c r="F14" s="7" t="s">
        <v>94</v>
      </c>
      <c r="G14" s="10" t="s">
        <v>500</v>
      </c>
      <c r="H14" s="20">
        <v>11</v>
      </c>
      <c r="I14" s="10" t="s">
        <v>504</v>
      </c>
      <c r="J14" s="20">
        <v>482</v>
      </c>
      <c r="K14" s="20">
        <v>482</v>
      </c>
      <c r="L14" s="20" t="s">
        <v>497</v>
      </c>
      <c r="M14" s="20" t="s">
        <v>502</v>
      </c>
    </row>
    <row r="15" spans="1:13" ht="38.25" x14ac:dyDescent="0.25">
      <c r="A15" s="6" t="s">
        <v>216</v>
      </c>
      <c r="B15" s="6" t="s">
        <v>224</v>
      </c>
      <c r="C15" s="7" t="s">
        <v>262</v>
      </c>
      <c r="D15" s="6" t="s">
        <v>263</v>
      </c>
      <c r="E15" s="6" t="s">
        <v>264</v>
      </c>
      <c r="F15" s="7" t="s">
        <v>93</v>
      </c>
      <c r="G15" s="9" t="s">
        <v>498</v>
      </c>
      <c r="H15" s="20">
        <v>12</v>
      </c>
      <c r="I15" s="10" t="s">
        <v>501</v>
      </c>
      <c r="J15" s="20">
        <v>2100</v>
      </c>
      <c r="K15" s="20">
        <v>2100</v>
      </c>
      <c r="L15" s="20" t="s">
        <v>497</v>
      </c>
      <c r="M15" s="20" t="s">
        <v>502</v>
      </c>
    </row>
    <row r="16" spans="1:13" ht="89.25" x14ac:dyDescent="0.25">
      <c r="A16" s="6" t="s">
        <v>216</v>
      </c>
      <c r="B16" s="6" t="s">
        <v>225</v>
      </c>
      <c r="C16" s="7" t="s">
        <v>265</v>
      </c>
      <c r="D16" s="6" t="s">
        <v>266</v>
      </c>
      <c r="E16" s="6" t="s">
        <v>267</v>
      </c>
      <c r="F16" s="7" t="s">
        <v>93</v>
      </c>
      <c r="G16" s="9" t="s">
        <v>498</v>
      </c>
      <c r="H16" s="20">
        <v>13</v>
      </c>
      <c r="I16" s="10" t="s">
        <v>504</v>
      </c>
      <c r="J16" s="20">
        <f>2100+136</f>
        <v>2236</v>
      </c>
      <c r="K16" s="20">
        <v>2100</v>
      </c>
      <c r="L16" s="20" t="s">
        <v>497</v>
      </c>
      <c r="M16" s="20" t="s">
        <v>502</v>
      </c>
    </row>
    <row r="17" spans="1:13" ht="89.25" x14ac:dyDescent="0.25">
      <c r="A17" s="6" t="s">
        <v>217</v>
      </c>
      <c r="B17" s="6" t="s">
        <v>225</v>
      </c>
      <c r="C17" s="7" t="s">
        <v>268</v>
      </c>
      <c r="D17" s="6" t="s">
        <v>269</v>
      </c>
      <c r="E17" s="6" t="s">
        <v>270</v>
      </c>
      <c r="F17" s="7" t="s">
        <v>94</v>
      </c>
      <c r="G17" s="9" t="s">
        <v>498</v>
      </c>
      <c r="H17" s="20">
        <v>14</v>
      </c>
      <c r="I17" s="10" t="s">
        <v>504</v>
      </c>
      <c r="J17" s="20">
        <f>2100+46</f>
        <v>2146</v>
      </c>
      <c r="K17" s="20">
        <v>2100</v>
      </c>
      <c r="L17" s="20" t="s">
        <v>497</v>
      </c>
      <c r="M17" s="20" t="s">
        <v>502</v>
      </c>
    </row>
    <row r="18" spans="1:13" ht="89.25" x14ac:dyDescent="0.25">
      <c r="A18" s="6" t="s">
        <v>217</v>
      </c>
      <c r="B18" s="6" t="s">
        <v>225</v>
      </c>
      <c r="C18" s="7" t="s">
        <v>271</v>
      </c>
      <c r="D18" s="6" t="s">
        <v>272</v>
      </c>
      <c r="E18" s="6" t="s">
        <v>273</v>
      </c>
      <c r="F18" s="7" t="s">
        <v>93</v>
      </c>
      <c r="G18" s="9" t="s">
        <v>498</v>
      </c>
      <c r="H18" s="20">
        <v>15</v>
      </c>
      <c r="I18" s="10" t="s">
        <v>504</v>
      </c>
      <c r="J18" s="20">
        <f>2100+46</f>
        <v>2146</v>
      </c>
      <c r="K18" s="20">
        <v>2100</v>
      </c>
      <c r="L18" s="20" t="s">
        <v>497</v>
      </c>
      <c r="M18" s="20" t="s">
        <v>502</v>
      </c>
    </row>
    <row r="19" spans="1:13" ht="89.25" x14ac:dyDescent="0.25">
      <c r="A19" s="6" t="s">
        <v>217</v>
      </c>
      <c r="B19" s="6" t="s">
        <v>225</v>
      </c>
      <c r="C19" s="7" t="s">
        <v>274</v>
      </c>
      <c r="D19" s="6" t="s">
        <v>275</v>
      </c>
      <c r="E19" s="6" t="s">
        <v>276</v>
      </c>
      <c r="F19" s="7" t="s">
        <v>94</v>
      </c>
      <c r="G19" s="9" t="s">
        <v>498</v>
      </c>
      <c r="H19" s="20">
        <v>16</v>
      </c>
      <c r="I19" s="10" t="s">
        <v>501</v>
      </c>
      <c r="J19" s="20">
        <v>2100</v>
      </c>
      <c r="K19" s="20">
        <v>2100</v>
      </c>
      <c r="L19" s="20" t="s">
        <v>497</v>
      </c>
      <c r="M19" s="20" t="s">
        <v>502</v>
      </c>
    </row>
    <row r="20" spans="1:13" ht="89.25" x14ac:dyDescent="0.25">
      <c r="A20" s="6" t="s">
        <v>217</v>
      </c>
      <c r="B20" s="6" t="s">
        <v>225</v>
      </c>
      <c r="C20" s="7" t="s">
        <v>277</v>
      </c>
      <c r="D20" s="6" t="s">
        <v>278</v>
      </c>
      <c r="E20" s="6" t="s">
        <v>279</v>
      </c>
      <c r="F20" s="7" t="s">
        <v>94</v>
      </c>
      <c r="G20" s="9" t="s">
        <v>498</v>
      </c>
      <c r="H20" s="20">
        <v>17</v>
      </c>
      <c r="I20" s="10" t="s">
        <v>501</v>
      </c>
      <c r="J20" s="20">
        <v>2100</v>
      </c>
      <c r="K20" s="20">
        <v>2100</v>
      </c>
      <c r="L20" s="20" t="s">
        <v>497</v>
      </c>
      <c r="M20" s="20" t="s">
        <v>502</v>
      </c>
    </row>
    <row r="21" spans="1:13" ht="89.25" x14ac:dyDescent="0.25">
      <c r="A21" s="6" t="s">
        <v>217</v>
      </c>
      <c r="B21" s="6" t="s">
        <v>225</v>
      </c>
      <c r="C21" s="7" t="s">
        <v>280</v>
      </c>
      <c r="D21" s="6" t="s">
        <v>281</v>
      </c>
      <c r="E21" s="6" t="s">
        <v>282</v>
      </c>
      <c r="F21" s="7" t="s">
        <v>94</v>
      </c>
      <c r="G21" s="9" t="s">
        <v>499</v>
      </c>
      <c r="H21" s="20">
        <v>18</v>
      </c>
      <c r="I21" s="10" t="s">
        <v>501</v>
      </c>
      <c r="J21" s="20">
        <v>2100</v>
      </c>
      <c r="K21" s="20">
        <v>2100</v>
      </c>
      <c r="L21" s="20" t="s">
        <v>497</v>
      </c>
      <c r="M21" s="20" t="s">
        <v>502</v>
      </c>
    </row>
    <row r="22" spans="1:13" ht="89.25" x14ac:dyDescent="0.25">
      <c r="A22" s="6" t="s">
        <v>218</v>
      </c>
      <c r="B22" s="6" t="s">
        <v>225</v>
      </c>
      <c r="C22" s="7" t="s">
        <v>283</v>
      </c>
      <c r="D22" s="6" t="s">
        <v>284</v>
      </c>
      <c r="E22" s="6" t="s">
        <v>285</v>
      </c>
      <c r="F22" s="7" t="s">
        <v>94</v>
      </c>
      <c r="G22" s="9" t="s">
        <v>498</v>
      </c>
      <c r="H22" s="20">
        <v>19</v>
      </c>
      <c r="I22" s="10" t="s">
        <v>504</v>
      </c>
      <c r="J22" s="20">
        <f>2100+136</f>
        <v>2236</v>
      </c>
      <c r="K22" s="20">
        <v>2100</v>
      </c>
      <c r="L22" s="20" t="s">
        <v>497</v>
      </c>
      <c r="M22" s="20" t="s">
        <v>502</v>
      </c>
    </row>
    <row r="23" spans="1:13" ht="89.25" x14ac:dyDescent="0.25">
      <c r="A23" s="6" t="s">
        <v>218</v>
      </c>
      <c r="B23" s="6" t="s">
        <v>225</v>
      </c>
      <c r="C23" s="7" t="s">
        <v>286</v>
      </c>
      <c r="D23" s="6" t="s">
        <v>287</v>
      </c>
      <c r="E23" s="6" t="s">
        <v>269</v>
      </c>
      <c r="F23" s="7" t="s">
        <v>94</v>
      </c>
      <c r="G23" s="9" t="s">
        <v>498</v>
      </c>
      <c r="H23" s="20">
        <v>20</v>
      </c>
      <c r="I23" s="10" t="s">
        <v>501</v>
      </c>
      <c r="J23" s="20">
        <v>2100</v>
      </c>
      <c r="K23" s="20">
        <v>2100</v>
      </c>
      <c r="L23" s="20" t="s">
        <v>497</v>
      </c>
      <c r="M23" s="20" t="s">
        <v>502</v>
      </c>
    </row>
    <row r="24" spans="1:13" ht="89.25" x14ac:dyDescent="0.25">
      <c r="A24" s="6" t="s">
        <v>218</v>
      </c>
      <c r="B24" s="6" t="s">
        <v>225</v>
      </c>
      <c r="C24" s="7" t="s">
        <v>288</v>
      </c>
      <c r="D24" s="6" t="s">
        <v>270</v>
      </c>
      <c r="E24" s="6" t="s">
        <v>289</v>
      </c>
      <c r="F24" s="7" t="s">
        <v>94</v>
      </c>
      <c r="G24" s="9" t="s">
        <v>498</v>
      </c>
      <c r="H24" s="20">
        <v>21</v>
      </c>
      <c r="I24" s="10" t="s">
        <v>504</v>
      </c>
      <c r="J24" s="20">
        <f>2100+46</f>
        <v>2146</v>
      </c>
      <c r="K24" s="20">
        <v>2100</v>
      </c>
      <c r="L24" s="20" t="s">
        <v>497</v>
      </c>
      <c r="M24" s="20" t="s">
        <v>502</v>
      </c>
    </row>
    <row r="25" spans="1:13" ht="89.25" x14ac:dyDescent="0.25">
      <c r="A25" s="6" t="s">
        <v>218</v>
      </c>
      <c r="B25" s="6" t="s">
        <v>225</v>
      </c>
      <c r="C25" s="7" t="s">
        <v>290</v>
      </c>
      <c r="D25" s="6" t="s">
        <v>291</v>
      </c>
      <c r="E25" s="6" t="s">
        <v>292</v>
      </c>
      <c r="F25" s="7" t="s">
        <v>94</v>
      </c>
      <c r="G25" s="9" t="s">
        <v>498</v>
      </c>
      <c r="H25" s="20">
        <v>22</v>
      </c>
      <c r="I25" s="10" t="s">
        <v>504</v>
      </c>
      <c r="J25" s="20">
        <f>2100+46</f>
        <v>2146</v>
      </c>
      <c r="K25" s="20">
        <v>2100</v>
      </c>
      <c r="L25" s="20" t="s">
        <v>497</v>
      </c>
      <c r="M25" s="20" t="s">
        <v>502</v>
      </c>
    </row>
    <row r="26" spans="1:13" ht="89.25" x14ac:dyDescent="0.25">
      <c r="A26" s="6" t="s">
        <v>218</v>
      </c>
      <c r="B26" s="6" t="s">
        <v>225</v>
      </c>
      <c r="C26" s="7" t="s">
        <v>293</v>
      </c>
      <c r="D26" s="6" t="s">
        <v>270</v>
      </c>
      <c r="E26" s="6" t="s">
        <v>294</v>
      </c>
      <c r="F26" s="7" t="s">
        <v>93</v>
      </c>
      <c r="G26" s="9" t="s">
        <v>498</v>
      </c>
      <c r="H26" s="20">
        <v>23</v>
      </c>
      <c r="I26" s="10" t="s">
        <v>501</v>
      </c>
      <c r="J26" s="20">
        <v>2100</v>
      </c>
      <c r="K26" s="20">
        <v>2100</v>
      </c>
      <c r="L26" s="20" t="s">
        <v>497</v>
      </c>
      <c r="M26" s="20" t="s">
        <v>502</v>
      </c>
    </row>
    <row r="27" spans="1:13" ht="89.25" x14ac:dyDescent="0.25">
      <c r="A27" s="6" t="s">
        <v>218</v>
      </c>
      <c r="B27" s="6" t="s">
        <v>225</v>
      </c>
      <c r="C27" s="7" t="s">
        <v>295</v>
      </c>
      <c r="D27" s="6" t="s">
        <v>296</v>
      </c>
      <c r="E27" s="6" t="s">
        <v>297</v>
      </c>
      <c r="F27" s="7" t="s">
        <v>93</v>
      </c>
      <c r="G27" s="9" t="s">
        <v>498</v>
      </c>
      <c r="H27" s="20">
        <v>24</v>
      </c>
      <c r="I27" s="10" t="s">
        <v>504</v>
      </c>
      <c r="J27" s="20">
        <f>2100+46</f>
        <v>2146</v>
      </c>
      <c r="K27" s="20">
        <v>2100</v>
      </c>
      <c r="L27" s="20" t="s">
        <v>497</v>
      </c>
      <c r="M27" s="20" t="s">
        <v>502</v>
      </c>
    </row>
    <row r="28" spans="1:13" ht="89.25" x14ac:dyDescent="0.25">
      <c r="A28" s="6" t="s">
        <v>218</v>
      </c>
      <c r="B28" s="6" t="s">
        <v>225</v>
      </c>
      <c r="C28" s="7" t="s">
        <v>298</v>
      </c>
      <c r="D28" s="6" t="s">
        <v>299</v>
      </c>
      <c r="E28" s="6" t="s">
        <v>300</v>
      </c>
      <c r="F28" s="7" t="s">
        <v>93</v>
      </c>
      <c r="G28" s="9" t="s">
        <v>498</v>
      </c>
      <c r="H28" s="20">
        <v>25</v>
      </c>
      <c r="I28" s="10" t="s">
        <v>504</v>
      </c>
      <c r="J28" s="20">
        <f>2100+46</f>
        <v>2146</v>
      </c>
      <c r="K28" s="20">
        <v>2100</v>
      </c>
      <c r="L28" s="20" t="s">
        <v>497</v>
      </c>
      <c r="M28" s="20" t="s">
        <v>502</v>
      </c>
    </row>
    <row r="29" spans="1:13" ht="89.25" x14ac:dyDescent="0.25">
      <c r="A29" s="6" t="s">
        <v>218</v>
      </c>
      <c r="B29" s="6" t="s">
        <v>225</v>
      </c>
      <c r="C29" s="7" t="s">
        <v>301</v>
      </c>
      <c r="D29" s="6" t="s">
        <v>302</v>
      </c>
      <c r="E29" s="6" t="s">
        <v>303</v>
      </c>
      <c r="F29" s="7" t="s">
        <v>93</v>
      </c>
      <c r="G29" s="9" t="s">
        <v>499</v>
      </c>
      <c r="H29" s="20">
        <v>26</v>
      </c>
      <c r="I29" s="10" t="s">
        <v>501</v>
      </c>
      <c r="J29" s="20">
        <v>2100</v>
      </c>
      <c r="K29" s="20">
        <v>2100</v>
      </c>
      <c r="L29" s="20" t="s">
        <v>497</v>
      </c>
      <c r="M29" s="20" t="s">
        <v>502</v>
      </c>
    </row>
    <row r="30" spans="1:13" ht="89.25" x14ac:dyDescent="0.25">
      <c r="A30" s="6" t="s">
        <v>218</v>
      </c>
      <c r="B30" s="6" t="s">
        <v>225</v>
      </c>
      <c r="C30" s="7" t="s">
        <v>304</v>
      </c>
      <c r="D30" s="6" t="s">
        <v>305</v>
      </c>
      <c r="E30" s="6" t="s">
        <v>306</v>
      </c>
      <c r="F30" s="7" t="s">
        <v>93</v>
      </c>
      <c r="G30" s="9" t="s">
        <v>498</v>
      </c>
      <c r="H30" s="20">
        <v>27</v>
      </c>
      <c r="I30" s="10" t="s">
        <v>501</v>
      </c>
      <c r="J30" s="20">
        <v>2100</v>
      </c>
      <c r="K30" s="20">
        <v>2100</v>
      </c>
      <c r="L30" s="20" t="s">
        <v>497</v>
      </c>
      <c r="M30" s="20" t="s">
        <v>502</v>
      </c>
    </row>
    <row r="31" spans="1:13" ht="89.25" x14ac:dyDescent="0.25">
      <c r="A31" s="6" t="s">
        <v>218</v>
      </c>
      <c r="B31" s="6" t="s">
        <v>225</v>
      </c>
      <c r="C31" s="7" t="s">
        <v>307</v>
      </c>
      <c r="D31" s="6" t="s">
        <v>308</v>
      </c>
      <c r="E31" s="6" t="s">
        <v>309</v>
      </c>
      <c r="F31" s="7" t="s">
        <v>94</v>
      </c>
      <c r="G31" s="9" t="s">
        <v>498</v>
      </c>
      <c r="H31" s="20">
        <v>28</v>
      </c>
      <c r="I31" s="10" t="s">
        <v>501</v>
      </c>
      <c r="J31" s="20">
        <v>2100</v>
      </c>
      <c r="K31" s="20">
        <v>2100</v>
      </c>
      <c r="L31" s="20" t="s">
        <v>497</v>
      </c>
      <c r="M31" s="20" t="s">
        <v>502</v>
      </c>
    </row>
    <row r="32" spans="1:13" ht="89.25" x14ac:dyDescent="0.25">
      <c r="A32" s="6" t="s">
        <v>221</v>
      </c>
      <c r="B32" s="6" t="s">
        <v>225</v>
      </c>
      <c r="C32" s="7" t="s">
        <v>310</v>
      </c>
      <c r="D32" s="6" t="s">
        <v>311</v>
      </c>
      <c r="E32" s="6" t="s">
        <v>312</v>
      </c>
      <c r="F32" s="7" t="s">
        <v>93</v>
      </c>
      <c r="G32" s="9" t="s">
        <v>498</v>
      </c>
      <c r="H32" s="20">
        <v>29</v>
      </c>
      <c r="I32" s="10" t="s">
        <v>501</v>
      </c>
      <c r="J32" s="20">
        <v>2100</v>
      </c>
      <c r="K32" s="20">
        <v>2100</v>
      </c>
      <c r="L32" s="20" t="s">
        <v>497</v>
      </c>
      <c r="M32" s="20" t="s">
        <v>502</v>
      </c>
    </row>
    <row r="33" spans="1:13" ht="89.25" x14ac:dyDescent="0.25">
      <c r="A33" s="6" t="s">
        <v>221</v>
      </c>
      <c r="B33" s="6" t="s">
        <v>225</v>
      </c>
      <c r="C33" s="7" t="s">
        <v>313</v>
      </c>
      <c r="D33" s="6" t="s">
        <v>314</v>
      </c>
      <c r="E33" s="6" t="s">
        <v>239</v>
      </c>
      <c r="F33" s="7" t="s">
        <v>94</v>
      </c>
      <c r="G33" s="9" t="s">
        <v>499</v>
      </c>
      <c r="H33" s="20">
        <v>30</v>
      </c>
      <c r="I33" s="10" t="s">
        <v>501</v>
      </c>
      <c r="J33" s="20">
        <v>2100</v>
      </c>
      <c r="K33" s="20">
        <v>2100</v>
      </c>
      <c r="L33" s="20" t="s">
        <v>497</v>
      </c>
      <c r="M33" s="20" t="s">
        <v>502</v>
      </c>
    </row>
    <row r="34" spans="1:13" ht="89.25" x14ac:dyDescent="0.25">
      <c r="A34" s="6" t="s">
        <v>221</v>
      </c>
      <c r="B34" s="6" t="s">
        <v>225</v>
      </c>
      <c r="C34" s="7" t="s">
        <v>315</v>
      </c>
      <c r="D34" s="6" t="s">
        <v>316</v>
      </c>
      <c r="E34" s="6" t="s">
        <v>245</v>
      </c>
      <c r="F34" s="7" t="s">
        <v>94</v>
      </c>
      <c r="G34" s="9" t="s">
        <v>499</v>
      </c>
      <c r="H34" s="20">
        <v>31</v>
      </c>
      <c r="I34" s="10" t="s">
        <v>501</v>
      </c>
      <c r="J34" s="20">
        <v>2100</v>
      </c>
      <c r="K34" s="20">
        <v>2100</v>
      </c>
      <c r="L34" s="20" t="s">
        <v>497</v>
      </c>
      <c r="M34" s="20" t="s">
        <v>502</v>
      </c>
    </row>
    <row r="35" spans="1:13" ht="89.25" x14ac:dyDescent="0.25">
      <c r="A35" s="6" t="s">
        <v>221</v>
      </c>
      <c r="B35" s="6" t="s">
        <v>225</v>
      </c>
      <c r="C35" s="7" t="s">
        <v>317</v>
      </c>
      <c r="D35" s="6" t="s">
        <v>318</v>
      </c>
      <c r="E35" s="6" t="s">
        <v>319</v>
      </c>
      <c r="F35" s="7" t="s">
        <v>94</v>
      </c>
      <c r="G35" s="9" t="s">
        <v>499</v>
      </c>
      <c r="H35" s="20">
        <v>32</v>
      </c>
      <c r="I35" s="10" t="s">
        <v>501</v>
      </c>
      <c r="J35" s="20">
        <v>2100</v>
      </c>
      <c r="K35" s="20">
        <v>2100</v>
      </c>
      <c r="L35" s="20" t="s">
        <v>497</v>
      </c>
      <c r="M35" s="20" t="s">
        <v>502</v>
      </c>
    </row>
    <row r="36" spans="1:13" ht="89.25" x14ac:dyDescent="0.25">
      <c r="A36" s="6" t="s">
        <v>221</v>
      </c>
      <c r="B36" s="6" t="s">
        <v>225</v>
      </c>
      <c r="C36" s="7" t="s">
        <v>320</v>
      </c>
      <c r="D36" s="6" t="s">
        <v>321</v>
      </c>
      <c r="E36" s="6" t="s">
        <v>322</v>
      </c>
      <c r="F36" s="7" t="s">
        <v>93</v>
      </c>
      <c r="G36" s="9" t="s">
        <v>499</v>
      </c>
      <c r="H36" s="20">
        <v>33</v>
      </c>
      <c r="I36" s="10" t="s">
        <v>501</v>
      </c>
      <c r="J36" s="20">
        <v>2100</v>
      </c>
      <c r="K36" s="20">
        <v>2100</v>
      </c>
      <c r="L36" s="20" t="s">
        <v>497</v>
      </c>
      <c r="M36" s="20" t="s">
        <v>502</v>
      </c>
    </row>
    <row r="37" spans="1:13" ht="89.25" x14ac:dyDescent="0.25">
      <c r="A37" s="6" t="s">
        <v>221</v>
      </c>
      <c r="B37" s="6" t="s">
        <v>225</v>
      </c>
      <c r="C37" s="7" t="s">
        <v>323</v>
      </c>
      <c r="D37" s="6" t="s">
        <v>324</v>
      </c>
      <c r="E37" s="6" t="s">
        <v>276</v>
      </c>
      <c r="F37" s="7" t="s">
        <v>94</v>
      </c>
      <c r="G37" s="9" t="s">
        <v>499</v>
      </c>
      <c r="H37" s="20">
        <v>34</v>
      </c>
      <c r="I37" s="10" t="s">
        <v>501</v>
      </c>
      <c r="J37" s="20">
        <v>2100</v>
      </c>
      <c r="K37" s="20">
        <v>2100</v>
      </c>
      <c r="L37" s="20" t="s">
        <v>497</v>
      </c>
      <c r="M37" s="20" t="s">
        <v>502</v>
      </c>
    </row>
    <row r="38" spans="1:13" ht="89.25" x14ac:dyDescent="0.25">
      <c r="A38" s="6" t="s">
        <v>221</v>
      </c>
      <c r="B38" s="6" t="s">
        <v>225</v>
      </c>
      <c r="C38" s="7" t="s">
        <v>325</v>
      </c>
      <c r="D38" s="6" t="s">
        <v>326</v>
      </c>
      <c r="E38" s="6" t="s">
        <v>292</v>
      </c>
      <c r="F38" s="7" t="s">
        <v>94</v>
      </c>
      <c r="G38" s="9" t="s">
        <v>499</v>
      </c>
      <c r="H38" s="20">
        <v>35</v>
      </c>
      <c r="I38" s="10" t="s">
        <v>501</v>
      </c>
      <c r="J38" s="20">
        <v>2100</v>
      </c>
      <c r="K38" s="20">
        <v>2100</v>
      </c>
      <c r="L38" s="20" t="s">
        <v>497</v>
      </c>
      <c r="M38" s="20" t="s">
        <v>502</v>
      </c>
    </row>
    <row r="39" spans="1:13" ht="89.25" x14ac:dyDescent="0.25">
      <c r="A39" s="6" t="s">
        <v>221</v>
      </c>
      <c r="B39" s="6" t="s">
        <v>225</v>
      </c>
      <c r="C39" s="7" t="s">
        <v>327</v>
      </c>
      <c r="D39" s="6" t="s">
        <v>328</v>
      </c>
      <c r="E39" s="6" t="s">
        <v>279</v>
      </c>
      <c r="F39" s="7" t="s">
        <v>93</v>
      </c>
      <c r="G39" s="9" t="s">
        <v>499</v>
      </c>
      <c r="H39" s="20">
        <v>36</v>
      </c>
      <c r="I39" s="10" t="s">
        <v>501</v>
      </c>
      <c r="J39" s="20">
        <v>2100</v>
      </c>
      <c r="K39" s="20">
        <v>2100</v>
      </c>
      <c r="L39" s="20" t="s">
        <v>497</v>
      </c>
      <c r="M39" s="20" t="s">
        <v>502</v>
      </c>
    </row>
    <row r="40" spans="1:13" ht="89.25" x14ac:dyDescent="0.25">
      <c r="A40" s="6" t="s">
        <v>221</v>
      </c>
      <c r="B40" s="6" t="s">
        <v>225</v>
      </c>
      <c r="C40" s="7" t="s">
        <v>329</v>
      </c>
      <c r="D40" s="6" t="s">
        <v>240</v>
      </c>
      <c r="E40" s="6" t="s">
        <v>330</v>
      </c>
      <c r="F40" s="7" t="s">
        <v>94</v>
      </c>
      <c r="G40" s="9" t="s">
        <v>499</v>
      </c>
      <c r="H40" s="20">
        <v>37</v>
      </c>
      <c r="I40" s="10" t="s">
        <v>501</v>
      </c>
      <c r="J40" s="20">
        <v>2100</v>
      </c>
      <c r="K40" s="20">
        <v>2100</v>
      </c>
      <c r="L40" s="20" t="s">
        <v>497</v>
      </c>
      <c r="M40" s="20" t="s">
        <v>502</v>
      </c>
    </row>
    <row r="41" spans="1:13" ht="89.25" x14ac:dyDescent="0.25">
      <c r="A41" s="6" t="s">
        <v>221</v>
      </c>
      <c r="B41" s="6" t="s">
        <v>225</v>
      </c>
      <c r="C41" s="7" t="s">
        <v>331</v>
      </c>
      <c r="D41" s="6" t="s">
        <v>332</v>
      </c>
      <c r="E41" s="6" t="s">
        <v>279</v>
      </c>
      <c r="F41" s="7" t="s">
        <v>94</v>
      </c>
      <c r="G41" s="9" t="s">
        <v>499</v>
      </c>
      <c r="H41" s="20">
        <v>38</v>
      </c>
      <c r="I41" s="10" t="s">
        <v>501</v>
      </c>
      <c r="J41" s="20">
        <v>2100</v>
      </c>
      <c r="K41" s="20">
        <v>2100</v>
      </c>
      <c r="L41" s="20" t="s">
        <v>497</v>
      </c>
      <c r="M41" s="20" t="s">
        <v>502</v>
      </c>
    </row>
    <row r="42" spans="1:13" ht="89.25" x14ac:dyDescent="0.25">
      <c r="A42" s="6" t="s">
        <v>219</v>
      </c>
      <c r="B42" s="6" t="s">
        <v>225</v>
      </c>
      <c r="C42" s="7" t="s">
        <v>333</v>
      </c>
      <c r="D42" s="6" t="s">
        <v>334</v>
      </c>
      <c r="E42" s="6" t="s">
        <v>335</v>
      </c>
      <c r="F42" s="7" t="s">
        <v>94</v>
      </c>
      <c r="G42" s="9" t="s">
        <v>499</v>
      </c>
      <c r="H42" s="20">
        <v>39</v>
      </c>
      <c r="I42" s="10" t="s">
        <v>501</v>
      </c>
      <c r="J42" s="20">
        <v>400</v>
      </c>
      <c r="K42" s="20">
        <v>400</v>
      </c>
      <c r="L42" s="20" t="s">
        <v>497</v>
      </c>
      <c r="M42" s="20" t="s">
        <v>502</v>
      </c>
    </row>
    <row r="43" spans="1:13" ht="89.25" x14ac:dyDescent="0.25">
      <c r="A43" s="6" t="s">
        <v>219</v>
      </c>
      <c r="B43" s="6" t="s">
        <v>225</v>
      </c>
      <c r="C43" s="7" t="s">
        <v>340</v>
      </c>
      <c r="D43" s="6" t="s">
        <v>341</v>
      </c>
      <c r="E43" s="6" t="s">
        <v>326</v>
      </c>
      <c r="F43" s="7" t="s">
        <v>94</v>
      </c>
      <c r="G43" s="9" t="s">
        <v>500</v>
      </c>
      <c r="H43" s="20">
        <v>40</v>
      </c>
      <c r="I43" s="10" t="s">
        <v>504</v>
      </c>
      <c r="J43" s="20">
        <v>536</v>
      </c>
      <c r="K43" s="20">
        <v>536</v>
      </c>
      <c r="L43" s="20" t="s">
        <v>497</v>
      </c>
      <c r="M43" s="20" t="s">
        <v>502</v>
      </c>
    </row>
    <row r="44" spans="1:13" ht="89.25" x14ac:dyDescent="0.25">
      <c r="A44" s="6" t="s">
        <v>219</v>
      </c>
      <c r="B44" s="6" t="s">
        <v>225</v>
      </c>
      <c r="C44" s="7" t="s">
        <v>358</v>
      </c>
      <c r="D44" s="6" t="s">
        <v>359</v>
      </c>
      <c r="E44" s="6" t="s">
        <v>359</v>
      </c>
      <c r="F44" s="7" t="s">
        <v>93</v>
      </c>
      <c r="G44" s="9" t="s">
        <v>500</v>
      </c>
      <c r="H44" s="20">
        <v>41</v>
      </c>
      <c r="I44" s="10" t="s">
        <v>504</v>
      </c>
      <c r="J44" s="20">
        <v>536</v>
      </c>
      <c r="K44" s="20">
        <v>536</v>
      </c>
      <c r="L44" s="20" t="s">
        <v>497</v>
      </c>
      <c r="M44" s="20" t="s">
        <v>502</v>
      </c>
    </row>
    <row r="45" spans="1:13" ht="89.25" x14ac:dyDescent="0.25">
      <c r="A45" s="6" t="s">
        <v>219</v>
      </c>
      <c r="B45" s="6" t="s">
        <v>225</v>
      </c>
      <c r="C45" s="7" t="s">
        <v>360</v>
      </c>
      <c r="D45" s="6" t="s">
        <v>297</v>
      </c>
      <c r="E45" s="6" t="s">
        <v>292</v>
      </c>
      <c r="F45" s="7" t="s">
        <v>94</v>
      </c>
      <c r="G45" s="9" t="s">
        <v>500</v>
      </c>
      <c r="H45" s="20">
        <v>42</v>
      </c>
      <c r="I45" s="10" t="s">
        <v>504</v>
      </c>
      <c r="J45" s="20">
        <v>536</v>
      </c>
      <c r="K45" s="20">
        <v>536</v>
      </c>
      <c r="L45" s="20" t="s">
        <v>497</v>
      </c>
      <c r="M45" s="20" t="s">
        <v>502</v>
      </c>
    </row>
    <row r="46" spans="1:13" ht="89.25" x14ac:dyDescent="0.25">
      <c r="A46" s="6" t="s">
        <v>220</v>
      </c>
      <c r="B46" s="6" t="s">
        <v>225</v>
      </c>
      <c r="C46" s="7" t="s">
        <v>383</v>
      </c>
      <c r="D46" s="6" t="s">
        <v>296</v>
      </c>
      <c r="E46" s="6" t="s">
        <v>384</v>
      </c>
      <c r="F46" s="7" t="s">
        <v>94</v>
      </c>
      <c r="G46" s="9" t="s">
        <v>500</v>
      </c>
      <c r="H46" s="20">
        <v>43</v>
      </c>
      <c r="I46" s="10" t="s">
        <v>504</v>
      </c>
      <c r="J46" s="20">
        <v>536</v>
      </c>
      <c r="K46" s="20">
        <v>536</v>
      </c>
      <c r="L46" s="20" t="s">
        <v>497</v>
      </c>
      <c r="M46" s="20" t="s">
        <v>502</v>
      </c>
    </row>
    <row r="47" spans="1:13" ht="25.5" x14ac:dyDescent="0.25">
      <c r="A47" s="6" t="s">
        <v>219</v>
      </c>
      <c r="B47" s="6" t="s">
        <v>226</v>
      </c>
      <c r="C47" s="7" t="s">
        <v>418</v>
      </c>
      <c r="D47" s="6" t="s">
        <v>419</v>
      </c>
      <c r="E47" s="6" t="s">
        <v>284</v>
      </c>
      <c r="F47" s="7" t="s">
        <v>93</v>
      </c>
      <c r="G47" s="9" t="s">
        <v>500</v>
      </c>
      <c r="H47" s="20">
        <v>44</v>
      </c>
      <c r="I47" s="10" t="s">
        <v>504</v>
      </c>
      <c r="J47" s="20">
        <v>482</v>
      </c>
      <c r="K47" s="20">
        <v>482</v>
      </c>
      <c r="L47" s="20" t="s">
        <v>497</v>
      </c>
      <c r="M47" s="20" t="s">
        <v>502</v>
      </c>
    </row>
    <row r="48" spans="1:13" ht="89.25" x14ac:dyDescent="0.25">
      <c r="A48" s="6" t="s">
        <v>219</v>
      </c>
      <c r="B48" s="6" t="s">
        <v>225</v>
      </c>
      <c r="C48" s="7" t="s">
        <v>347</v>
      </c>
      <c r="D48" s="6" t="s">
        <v>348</v>
      </c>
      <c r="E48" s="6" t="s">
        <v>349</v>
      </c>
      <c r="F48" s="7" t="s">
        <v>94</v>
      </c>
      <c r="G48" s="9" t="s">
        <v>499</v>
      </c>
      <c r="H48" s="20">
        <v>45</v>
      </c>
      <c r="I48" s="10" t="s">
        <v>501</v>
      </c>
      <c r="J48" s="20">
        <v>400</v>
      </c>
      <c r="K48" s="20">
        <v>400</v>
      </c>
      <c r="L48" s="20" t="s">
        <v>497</v>
      </c>
      <c r="M48" s="20" t="s">
        <v>502</v>
      </c>
    </row>
    <row r="49" spans="1:13" ht="89.25" x14ac:dyDescent="0.25">
      <c r="A49" s="6" t="s">
        <v>219</v>
      </c>
      <c r="B49" s="6" t="s">
        <v>225</v>
      </c>
      <c r="C49" s="7" t="s">
        <v>350</v>
      </c>
      <c r="D49" s="6" t="s">
        <v>351</v>
      </c>
      <c r="E49" s="6"/>
      <c r="F49" s="7" t="s">
        <v>94</v>
      </c>
      <c r="G49" s="9" t="s">
        <v>499</v>
      </c>
      <c r="H49" s="20">
        <v>46</v>
      </c>
      <c r="I49" s="10" t="s">
        <v>501</v>
      </c>
      <c r="J49" s="20">
        <v>400</v>
      </c>
      <c r="K49" s="20">
        <v>400</v>
      </c>
      <c r="L49" s="20" t="s">
        <v>497</v>
      </c>
      <c r="M49" s="20" t="s">
        <v>502</v>
      </c>
    </row>
    <row r="50" spans="1:13" ht="89.25" x14ac:dyDescent="0.25">
      <c r="A50" s="6" t="s">
        <v>220</v>
      </c>
      <c r="B50" s="6" t="s">
        <v>225</v>
      </c>
      <c r="C50" s="7" t="s">
        <v>379</v>
      </c>
      <c r="D50" s="7" t="s">
        <v>379</v>
      </c>
      <c r="E50" s="7" t="s">
        <v>379</v>
      </c>
      <c r="F50" s="7" t="s">
        <v>379</v>
      </c>
      <c r="G50" s="9" t="s">
        <v>500</v>
      </c>
      <c r="H50" s="20">
        <v>47</v>
      </c>
      <c r="I50" s="10" t="s">
        <v>504</v>
      </c>
      <c r="J50" s="20">
        <v>536</v>
      </c>
      <c r="K50" s="20">
        <v>536</v>
      </c>
      <c r="L50" s="20" t="s">
        <v>497</v>
      </c>
      <c r="M50" s="20" t="s">
        <v>502</v>
      </c>
    </row>
    <row r="51" spans="1:13" ht="89.25" x14ac:dyDescent="0.25">
      <c r="A51" s="6" t="s">
        <v>219</v>
      </c>
      <c r="B51" s="6" t="s">
        <v>225</v>
      </c>
      <c r="C51" s="7" t="s">
        <v>336</v>
      </c>
      <c r="D51" s="6" t="s">
        <v>337</v>
      </c>
      <c r="E51" s="6"/>
      <c r="F51" s="7" t="s">
        <v>93</v>
      </c>
      <c r="G51" s="9" t="s">
        <v>500</v>
      </c>
      <c r="H51" s="20">
        <v>48</v>
      </c>
      <c r="I51" s="10" t="s">
        <v>504</v>
      </c>
      <c r="J51" s="20">
        <v>482</v>
      </c>
      <c r="K51" s="20">
        <v>482</v>
      </c>
      <c r="L51" s="20" t="s">
        <v>497</v>
      </c>
      <c r="M51" s="20" t="s">
        <v>502</v>
      </c>
    </row>
    <row r="52" spans="1:13" ht="25.5" x14ac:dyDescent="0.25">
      <c r="A52" s="6" t="s">
        <v>219</v>
      </c>
      <c r="B52" s="6" t="s">
        <v>226</v>
      </c>
      <c r="C52" s="7" t="s">
        <v>412</v>
      </c>
      <c r="D52" s="6" t="s">
        <v>413</v>
      </c>
      <c r="E52" s="6" t="s">
        <v>414</v>
      </c>
      <c r="F52" s="7" t="s">
        <v>93</v>
      </c>
      <c r="G52" s="9" t="s">
        <v>500</v>
      </c>
      <c r="H52" s="20">
        <v>49</v>
      </c>
      <c r="I52" s="10" t="s">
        <v>504</v>
      </c>
      <c r="J52" s="20">
        <v>536</v>
      </c>
      <c r="K52" s="20">
        <v>536</v>
      </c>
      <c r="L52" s="20" t="s">
        <v>497</v>
      </c>
      <c r="M52" s="20" t="s">
        <v>502</v>
      </c>
    </row>
    <row r="53" spans="1:13" ht="38.25" x14ac:dyDescent="0.25">
      <c r="A53" s="6" t="s">
        <v>219</v>
      </c>
      <c r="B53" s="6" t="s">
        <v>226</v>
      </c>
      <c r="C53" s="7" t="s">
        <v>423</v>
      </c>
      <c r="D53" s="6" t="s">
        <v>403</v>
      </c>
      <c r="E53" s="6" t="s">
        <v>404</v>
      </c>
      <c r="F53" s="7" t="s">
        <v>93</v>
      </c>
      <c r="G53" s="9" t="s">
        <v>500</v>
      </c>
      <c r="H53" s="20">
        <v>50</v>
      </c>
      <c r="I53" s="10" t="s">
        <v>501</v>
      </c>
      <c r="J53" s="20">
        <v>400</v>
      </c>
      <c r="K53" s="20">
        <v>400</v>
      </c>
      <c r="L53" s="20" t="s">
        <v>497</v>
      </c>
      <c r="M53" s="20" t="s">
        <v>502</v>
      </c>
    </row>
    <row r="54" spans="1:13" ht="89.25" x14ac:dyDescent="0.25">
      <c r="A54" s="6" t="s">
        <v>219</v>
      </c>
      <c r="B54" s="6" t="s">
        <v>225</v>
      </c>
      <c r="C54" s="7" t="s">
        <v>361</v>
      </c>
      <c r="D54" s="6" t="s">
        <v>362</v>
      </c>
      <c r="E54" s="6" t="s">
        <v>363</v>
      </c>
      <c r="F54" s="7" t="s">
        <v>93</v>
      </c>
      <c r="G54" s="9" t="s">
        <v>499</v>
      </c>
      <c r="H54" s="20">
        <v>51</v>
      </c>
      <c r="I54" s="10" t="s">
        <v>501</v>
      </c>
      <c r="J54" s="20">
        <v>400</v>
      </c>
      <c r="K54" s="20">
        <v>400</v>
      </c>
      <c r="L54" s="20" t="s">
        <v>497</v>
      </c>
      <c r="M54" s="20" t="s">
        <v>502</v>
      </c>
    </row>
    <row r="55" spans="1:13" ht="89.25" x14ac:dyDescent="0.25">
      <c r="A55" s="6" t="s">
        <v>219</v>
      </c>
      <c r="B55" s="6" t="s">
        <v>225</v>
      </c>
      <c r="C55" s="7" t="s">
        <v>364</v>
      </c>
      <c r="D55" s="6" t="s">
        <v>365</v>
      </c>
      <c r="E55" s="6" t="s">
        <v>366</v>
      </c>
      <c r="F55" s="7" t="s">
        <v>94</v>
      </c>
      <c r="G55" s="9" t="s">
        <v>499</v>
      </c>
      <c r="H55" s="20">
        <v>52</v>
      </c>
      <c r="I55" s="10" t="s">
        <v>501</v>
      </c>
      <c r="J55" s="20">
        <v>400</v>
      </c>
      <c r="K55" s="20">
        <v>400</v>
      </c>
      <c r="L55" s="20" t="s">
        <v>497</v>
      </c>
      <c r="M55" s="20" t="s">
        <v>502</v>
      </c>
    </row>
    <row r="56" spans="1:13" ht="25.5" x14ac:dyDescent="0.25">
      <c r="A56" s="6" t="s">
        <v>219</v>
      </c>
      <c r="B56" s="6" t="s">
        <v>226</v>
      </c>
      <c r="C56" s="7" t="s">
        <v>427</v>
      </c>
      <c r="D56" s="6" t="s">
        <v>428</v>
      </c>
      <c r="E56" s="6" t="s">
        <v>429</v>
      </c>
      <c r="F56" s="7" t="s">
        <v>93</v>
      </c>
      <c r="G56" s="9" t="s">
        <v>500</v>
      </c>
      <c r="H56" s="20">
        <v>53</v>
      </c>
      <c r="I56" s="10" t="s">
        <v>504</v>
      </c>
      <c r="J56" s="20">
        <v>482</v>
      </c>
      <c r="K56" s="20">
        <v>482</v>
      </c>
      <c r="L56" s="20" t="s">
        <v>497</v>
      </c>
      <c r="M56" s="20" t="s">
        <v>502</v>
      </c>
    </row>
    <row r="57" spans="1:13" ht="89.25" x14ac:dyDescent="0.25">
      <c r="A57" s="6" t="s">
        <v>219</v>
      </c>
      <c r="B57" s="6" t="s">
        <v>225</v>
      </c>
      <c r="C57" s="7" t="s">
        <v>370</v>
      </c>
      <c r="D57" s="6" t="s">
        <v>371</v>
      </c>
      <c r="E57" s="6" t="s">
        <v>267</v>
      </c>
      <c r="F57" s="7" t="s">
        <v>94</v>
      </c>
      <c r="G57" s="9" t="s">
        <v>499</v>
      </c>
      <c r="H57" s="20">
        <v>54</v>
      </c>
      <c r="I57" s="10" t="s">
        <v>501</v>
      </c>
      <c r="J57" s="20">
        <v>400</v>
      </c>
      <c r="K57" s="20">
        <v>400</v>
      </c>
      <c r="L57" s="20" t="s">
        <v>497</v>
      </c>
      <c r="M57" s="20" t="s">
        <v>502</v>
      </c>
    </row>
    <row r="58" spans="1:13" ht="89.25" x14ac:dyDescent="0.25">
      <c r="A58" s="6" t="s">
        <v>219</v>
      </c>
      <c r="B58" s="6" t="s">
        <v>225</v>
      </c>
      <c r="C58" s="7" t="s">
        <v>372</v>
      </c>
      <c r="D58" s="6" t="s">
        <v>373</v>
      </c>
      <c r="E58" s="6" t="s">
        <v>279</v>
      </c>
      <c r="F58" s="7" t="s">
        <v>93</v>
      </c>
      <c r="G58" s="9" t="s">
        <v>499</v>
      </c>
      <c r="H58" s="20">
        <v>55</v>
      </c>
      <c r="I58" s="10" t="s">
        <v>501</v>
      </c>
      <c r="J58" s="20">
        <v>400</v>
      </c>
      <c r="K58" s="20">
        <v>400</v>
      </c>
      <c r="L58" s="20" t="s">
        <v>497</v>
      </c>
      <c r="M58" s="20" t="s">
        <v>502</v>
      </c>
    </row>
    <row r="59" spans="1:13" ht="38.25" x14ac:dyDescent="0.25">
      <c r="A59" s="6" t="s">
        <v>220</v>
      </c>
      <c r="B59" s="6" t="s">
        <v>227</v>
      </c>
      <c r="C59" s="7" t="s">
        <v>467</v>
      </c>
      <c r="D59" s="6" t="s">
        <v>468</v>
      </c>
      <c r="E59" s="6" t="s">
        <v>237</v>
      </c>
      <c r="F59" s="7" t="s">
        <v>94</v>
      </c>
      <c r="G59" s="9" t="s">
        <v>500</v>
      </c>
      <c r="H59" s="20">
        <v>56</v>
      </c>
      <c r="I59" s="10" t="s">
        <v>504</v>
      </c>
      <c r="J59" s="20">
        <v>536</v>
      </c>
      <c r="K59" s="20">
        <v>536</v>
      </c>
      <c r="L59" s="20" t="s">
        <v>497</v>
      </c>
      <c r="M59" s="20" t="s">
        <v>502</v>
      </c>
    </row>
    <row r="60" spans="1:13" ht="89.25" x14ac:dyDescent="0.25">
      <c r="A60" s="6" t="s">
        <v>219</v>
      </c>
      <c r="B60" s="6" t="s">
        <v>225</v>
      </c>
      <c r="C60" s="7" t="s">
        <v>344</v>
      </c>
      <c r="D60" s="6" t="s">
        <v>345</v>
      </c>
      <c r="E60" s="6" t="s">
        <v>346</v>
      </c>
      <c r="F60" s="7" t="s">
        <v>94</v>
      </c>
      <c r="G60" s="9" t="s">
        <v>500</v>
      </c>
      <c r="H60" s="20">
        <v>57</v>
      </c>
      <c r="I60" s="10" t="s">
        <v>504</v>
      </c>
      <c r="J60" s="20">
        <v>509</v>
      </c>
      <c r="K60" s="20">
        <v>509</v>
      </c>
      <c r="L60" s="20" t="s">
        <v>497</v>
      </c>
      <c r="M60" s="20" t="s">
        <v>502</v>
      </c>
    </row>
    <row r="61" spans="1:13" ht="89.25" x14ac:dyDescent="0.25">
      <c r="A61" s="6" t="s">
        <v>219</v>
      </c>
      <c r="B61" s="6" t="s">
        <v>225</v>
      </c>
      <c r="C61" s="7" t="s">
        <v>367</v>
      </c>
      <c r="D61" s="6" t="s">
        <v>368</v>
      </c>
      <c r="E61" s="6" t="s">
        <v>369</v>
      </c>
      <c r="F61" s="7" t="s">
        <v>94</v>
      </c>
      <c r="G61" s="9" t="s">
        <v>500</v>
      </c>
      <c r="H61" s="20">
        <v>58</v>
      </c>
      <c r="I61" s="10" t="s">
        <v>504</v>
      </c>
      <c r="J61" s="20">
        <v>482</v>
      </c>
      <c r="K61" s="20">
        <v>482</v>
      </c>
      <c r="L61" s="20" t="s">
        <v>497</v>
      </c>
      <c r="M61" s="20" t="s">
        <v>502</v>
      </c>
    </row>
    <row r="62" spans="1:13" ht="89.25" x14ac:dyDescent="0.25">
      <c r="A62" s="6" t="s">
        <v>220</v>
      </c>
      <c r="B62" s="6" t="s">
        <v>225</v>
      </c>
      <c r="C62" s="7" t="s">
        <v>380</v>
      </c>
      <c r="D62" s="7" t="s">
        <v>381</v>
      </c>
      <c r="E62" s="7" t="s">
        <v>382</v>
      </c>
      <c r="F62" s="7" t="s">
        <v>94</v>
      </c>
      <c r="G62" s="9" t="s">
        <v>499</v>
      </c>
      <c r="H62" s="20">
        <v>59</v>
      </c>
      <c r="I62" s="10" t="s">
        <v>501</v>
      </c>
      <c r="J62" s="20">
        <v>400</v>
      </c>
      <c r="K62" s="20">
        <v>400</v>
      </c>
      <c r="L62" s="20" t="s">
        <v>497</v>
      </c>
      <c r="M62" s="20" t="s">
        <v>502</v>
      </c>
    </row>
    <row r="63" spans="1:13" ht="25.5" x14ac:dyDescent="0.25">
      <c r="A63" s="6" t="s">
        <v>219</v>
      </c>
      <c r="B63" s="6" t="s">
        <v>226</v>
      </c>
      <c r="C63" s="7" t="s">
        <v>425</v>
      </c>
      <c r="D63" s="6" t="s">
        <v>426</v>
      </c>
      <c r="E63" s="6" t="s">
        <v>252</v>
      </c>
      <c r="F63" s="7" t="s">
        <v>93</v>
      </c>
      <c r="G63" s="9" t="s">
        <v>500</v>
      </c>
      <c r="H63" s="20">
        <v>60</v>
      </c>
      <c r="I63" s="10" t="s">
        <v>501</v>
      </c>
      <c r="J63" s="20">
        <v>400</v>
      </c>
      <c r="K63" s="20">
        <v>400</v>
      </c>
      <c r="L63" s="20" t="s">
        <v>497</v>
      </c>
      <c r="M63" s="20" t="s">
        <v>502</v>
      </c>
    </row>
    <row r="64" spans="1:13" ht="25.5" x14ac:dyDescent="0.25">
      <c r="A64" s="6" t="s">
        <v>219</v>
      </c>
      <c r="B64" s="6" t="s">
        <v>227</v>
      </c>
      <c r="C64" s="7" t="s">
        <v>460</v>
      </c>
      <c r="D64" s="6" t="s">
        <v>246</v>
      </c>
      <c r="E64" s="6" t="s">
        <v>426</v>
      </c>
      <c r="F64" s="7" t="s">
        <v>94</v>
      </c>
      <c r="G64" s="9" t="s">
        <v>500</v>
      </c>
      <c r="H64" s="20">
        <v>61</v>
      </c>
      <c r="I64" s="10" t="s">
        <v>504</v>
      </c>
      <c r="J64" s="20">
        <v>536</v>
      </c>
      <c r="K64" s="20">
        <v>536</v>
      </c>
      <c r="L64" s="20" t="s">
        <v>497</v>
      </c>
      <c r="M64" s="20" t="s">
        <v>502</v>
      </c>
    </row>
    <row r="65" spans="1:13" ht="25.5" x14ac:dyDescent="0.25">
      <c r="A65" s="6" t="s">
        <v>219</v>
      </c>
      <c r="B65" s="6" t="s">
        <v>227</v>
      </c>
      <c r="C65" s="7" t="s">
        <v>461</v>
      </c>
      <c r="D65" s="6" t="s">
        <v>462</v>
      </c>
      <c r="E65" s="6" t="s">
        <v>421</v>
      </c>
      <c r="F65" s="7" t="s">
        <v>93</v>
      </c>
      <c r="G65" s="9" t="s">
        <v>500</v>
      </c>
      <c r="H65" s="20">
        <v>62</v>
      </c>
      <c r="I65" s="10" t="s">
        <v>504</v>
      </c>
      <c r="J65" s="20">
        <v>482</v>
      </c>
      <c r="K65" s="20">
        <v>482</v>
      </c>
      <c r="L65" s="20" t="s">
        <v>497</v>
      </c>
      <c r="M65" s="20" t="s">
        <v>502</v>
      </c>
    </row>
    <row r="66" spans="1:13" ht="89.25" x14ac:dyDescent="0.25">
      <c r="A66" s="6" t="s">
        <v>222</v>
      </c>
      <c r="B66" s="6" t="s">
        <v>225</v>
      </c>
      <c r="C66" s="7" t="s">
        <v>389</v>
      </c>
      <c r="D66" s="6" t="s">
        <v>390</v>
      </c>
      <c r="E66" s="6" t="s">
        <v>391</v>
      </c>
      <c r="F66" s="7" t="s">
        <v>93</v>
      </c>
      <c r="G66" s="9" t="s">
        <v>499</v>
      </c>
      <c r="H66" s="20">
        <v>63</v>
      </c>
      <c r="I66" s="10" t="s">
        <v>501</v>
      </c>
      <c r="J66" s="20">
        <v>400</v>
      </c>
      <c r="K66" s="20">
        <v>400</v>
      </c>
      <c r="L66" s="20" t="s">
        <v>497</v>
      </c>
      <c r="M66" s="20" t="s">
        <v>502</v>
      </c>
    </row>
    <row r="67" spans="1:13" ht="25.5" x14ac:dyDescent="0.25">
      <c r="A67" s="6" t="s">
        <v>216</v>
      </c>
      <c r="B67" s="6" t="s">
        <v>226</v>
      </c>
      <c r="C67" s="7" t="s">
        <v>392</v>
      </c>
      <c r="D67" s="6" t="s">
        <v>393</v>
      </c>
      <c r="E67" s="6" t="s">
        <v>394</v>
      </c>
      <c r="F67" s="7" t="s">
        <v>94</v>
      </c>
      <c r="G67" s="9" t="s">
        <v>498</v>
      </c>
      <c r="H67" s="20">
        <v>64</v>
      </c>
      <c r="I67" s="10" t="s">
        <v>501</v>
      </c>
      <c r="J67" s="20">
        <v>2100</v>
      </c>
      <c r="K67" s="20">
        <v>2100</v>
      </c>
      <c r="L67" s="20" t="s">
        <v>497</v>
      </c>
      <c r="M67" s="20" t="s">
        <v>502</v>
      </c>
    </row>
    <row r="68" spans="1:13" ht="25.5" x14ac:dyDescent="0.25">
      <c r="A68" s="6" t="s">
        <v>217</v>
      </c>
      <c r="B68" s="6" t="s">
        <v>226</v>
      </c>
      <c r="C68" s="7" t="s">
        <v>395</v>
      </c>
      <c r="D68" s="6" t="s">
        <v>396</v>
      </c>
      <c r="E68" s="6" t="s">
        <v>397</v>
      </c>
      <c r="F68" s="7" t="s">
        <v>93</v>
      </c>
      <c r="G68" s="9" t="s">
        <v>498</v>
      </c>
      <c r="H68" s="20">
        <v>65</v>
      </c>
      <c r="I68" s="10" t="s">
        <v>504</v>
      </c>
      <c r="J68" s="20">
        <f>2100+46</f>
        <v>2146</v>
      </c>
      <c r="K68" s="20">
        <v>2100</v>
      </c>
      <c r="L68" s="20" t="s">
        <v>497</v>
      </c>
      <c r="M68" s="20" t="s">
        <v>502</v>
      </c>
    </row>
    <row r="69" spans="1:13" ht="25.5" x14ac:dyDescent="0.25">
      <c r="A69" s="6" t="s">
        <v>217</v>
      </c>
      <c r="B69" s="6" t="s">
        <v>226</v>
      </c>
      <c r="C69" s="7" t="s">
        <v>398</v>
      </c>
      <c r="D69" s="6" t="s">
        <v>399</v>
      </c>
      <c r="E69" s="6" t="s">
        <v>400</v>
      </c>
      <c r="F69" s="7" t="s">
        <v>93</v>
      </c>
      <c r="G69" s="9" t="s">
        <v>498</v>
      </c>
      <c r="H69" s="20">
        <v>66</v>
      </c>
      <c r="I69" s="10" t="s">
        <v>501</v>
      </c>
      <c r="J69" s="20">
        <v>2100</v>
      </c>
      <c r="K69" s="20">
        <v>2100</v>
      </c>
      <c r="L69" s="20" t="s">
        <v>497</v>
      </c>
      <c r="M69" s="20" t="s">
        <v>502</v>
      </c>
    </row>
    <row r="70" spans="1:13" ht="38.25" x14ac:dyDescent="0.25">
      <c r="A70" s="6" t="s">
        <v>218</v>
      </c>
      <c r="B70" s="6" t="s">
        <v>226</v>
      </c>
      <c r="C70" s="7" t="s">
        <v>401</v>
      </c>
      <c r="D70" s="6" t="s">
        <v>233</v>
      </c>
      <c r="E70" s="6" t="s">
        <v>349</v>
      </c>
      <c r="F70" s="7" t="s">
        <v>93</v>
      </c>
      <c r="G70" s="9" t="s">
        <v>498</v>
      </c>
      <c r="H70" s="20">
        <v>67</v>
      </c>
      <c r="I70" s="10" t="s">
        <v>501</v>
      </c>
      <c r="J70" s="20">
        <v>2100</v>
      </c>
      <c r="K70" s="20">
        <v>2100</v>
      </c>
      <c r="L70" s="20" t="s">
        <v>497</v>
      </c>
      <c r="M70" s="20" t="s">
        <v>502</v>
      </c>
    </row>
    <row r="71" spans="1:13" ht="38.25" x14ac:dyDescent="0.25">
      <c r="A71" s="6" t="s">
        <v>221</v>
      </c>
      <c r="B71" s="6" t="s">
        <v>226</v>
      </c>
      <c r="C71" s="7" t="s">
        <v>402</v>
      </c>
      <c r="D71" s="6" t="s">
        <v>403</v>
      </c>
      <c r="E71" s="6" t="s">
        <v>404</v>
      </c>
      <c r="F71" s="7" t="s">
        <v>93</v>
      </c>
      <c r="G71" s="9" t="s">
        <v>499</v>
      </c>
      <c r="H71" s="20">
        <v>68</v>
      </c>
      <c r="I71" s="10" t="s">
        <v>501</v>
      </c>
      <c r="J71" s="20">
        <v>2100</v>
      </c>
      <c r="K71" s="20">
        <v>2100</v>
      </c>
      <c r="L71" s="20" t="s">
        <v>497</v>
      </c>
      <c r="M71" s="20" t="s">
        <v>502</v>
      </c>
    </row>
    <row r="72" spans="1:13" ht="38.25" x14ac:dyDescent="0.25">
      <c r="A72" s="6" t="s">
        <v>221</v>
      </c>
      <c r="B72" s="6" t="s">
        <v>226</v>
      </c>
      <c r="C72" s="7" t="s">
        <v>405</v>
      </c>
      <c r="D72" s="6" t="s">
        <v>351</v>
      </c>
      <c r="E72" s="6" t="s">
        <v>406</v>
      </c>
      <c r="F72" s="7" t="s">
        <v>93</v>
      </c>
      <c r="G72" s="9" t="s">
        <v>499</v>
      </c>
      <c r="H72" s="20">
        <v>69</v>
      </c>
      <c r="I72" s="10" t="s">
        <v>501</v>
      </c>
      <c r="J72" s="20">
        <v>2100</v>
      </c>
      <c r="K72" s="20">
        <v>2100</v>
      </c>
      <c r="L72" s="20" t="s">
        <v>497</v>
      </c>
      <c r="M72" s="20" t="s">
        <v>502</v>
      </c>
    </row>
    <row r="73" spans="1:13" ht="89.25" x14ac:dyDescent="0.25">
      <c r="A73" s="6" t="s">
        <v>219</v>
      </c>
      <c r="B73" s="6" t="s">
        <v>225</v>
      </c>
      <c r="C73" s="7" t="s">
        <v>355</v>
      </c>
      <c r="D73" s="6" t="s">
        <v>356</v>
      </c>
      <c r="E73" s="6" t="s">
        <v>357</v>
      </c>
      <c r="F73" s="7" t="s">
        <v>93</v>
      </c>
      <c r="G73" s="9" t="s">
        <v>500</v>
      </c>
      <c r="H73" s="20">
        <v>70</v>
      </c>
      <c r="I73" s="10" t="s">
        <v>504</v>
      </c>
      <c r="J73" s="20">
        <v>536</v>
      </c>
      <c r="K73" s="20">
        <v>536</v>
      </c>
      <c r="L73" s="20" t="s">
        <v>497</v>
      </c>
      <c r="M73" s="20" t="s">
        <v>502</v>
      </c>
    </row>
    <row r="74" spans="1:13" ht="89.25" x14ac:dyDescent="0.25">
      <c r="A74" s="6" t="s">
        <v>219</v>
      </c>
      <c r="B74" s="6" t="s">
        <v>225</v>
      </c>
      <c r="C74" s="7" t="s">
        <v>374</v>
      </c>
      <c r="D74" s="6" t="s">
        <v>375</v>
      </c>
      <c r="E74" s="6" t="s">
        <v>376</v>
      </c>
      <c r="F74" s="7" t="s">
        <v>94</v>
      </c>
      <c r="G74" s="9" t="s">
        <v>500</v>
      </c>
      <c r="H74" s="20">
        <v>71</v>
      </c>
      <c r="I74" s="10" t="s">
        <v>504</v>
      </c>
      <c r="J74" s="20">
        <v>509</v>
      </c>
      <c r="K74" s="20">
        <v>509</v>
      </c>
      <c r="L74" s="20" t="s">
        <v>497</v>
      </c>
      <c r="M74" s="20" t="s">
        <v>502</v>
      </c>
    </row>
    <row r="75" spans="1:13" ht="25.5" x14ac:dyDescent="0.25">
      <c r="A75" s="6" t="s">
        <v>219</v>
      </c>
      <c r="B75" s="6" t="s">
        <v>227</v>
      </c>
      <c r="C75" s="7" t="s">
        <v>452</v>
      </c>
      <c r="D75" s="6" t="s">
        <v>374</v>
      </c>
      <c r="E75" s="6" t="s">
        <v>453</v>
      </c>
      <c r="F75" s="7" t="s">
        <v>94</v>
      </c>
      <c r="G75" s="9" t="s">
        <v>500</v>
      </c>
      <c r="H75" s="20">
        <v>72</v>
      </c>
      <c r="I75" s="10" t="s">
        <v>504</v>
      </c>
      <c r="J75" s="20">
        <v>536</v>
      </c>
      <c r="K75" s="20">
        <v>536</v>
      </c>
      <c r="L75" s="20" t="s">
        <v>497</v>
      </c>
      <c r="M75" s="20" t="s">
        <v>502</v>
      </c>
    </row>
    <row r="76" spans="1:13" ht="25.5" x14ac:dyDescent="0.25">
      <c r="A76" s="6" t="s">
        <v>219</v>
      </c>
      <c r="B76" s="6" t="s">
        <v>226</v>
      </c>
      <c r="C76" s="7" t="s">
        <v>407</v>
      </c>
      <c r="D76" s="6" t="s">
        <v>408</v>
      </c>
      <c r="E76" s="6" t="s">
        <v>409</v>
      </c>
      <c r="F76" s="7" t="s">
        <v>93</v>
      </c>
      <c r="G76" s="9" t="s">
        <v>500</v>
      </c>
      <c r="H76" s="20">
        <v>73</v>
      </c>
      <c r="I76" s="10" t="s">
        <v>504</v>
      </c>
      <c r="J76" s="20">
        <v>536</v>
      </c>
      <c r="K76" s="20">
        <v>536</v>
      </c>
      <c r="L76" s="20" t="s">
        <v>497</v>
      </c>
      <c r="M76" s="20" t="s">
        <v>502</v>
      </c>
    </row>
    <row r="77" spans="1:13" ht="38.25" x14ac:dyDescent="0.25">
      <c r="A77" s="6" t="s">
        <v>219</v>
      </c>
      <c r="B77" s="6" t="s">
        <v>223</v>
      </c>
      <c r="C77" s="7" t="s">
        <v>247</v>
      </c>
      <c r="D77" s="6" t="s">
        <v>248</v>
      </c>
      <c r="E77" s="6" t="s">
        <v>249</v>
      </c>
      <c r="F77" s="7" t="s">
        <v>93</v>
      </c>
      <c r="G77" s="9" t="s">
        <v>500</v>
      </c>
      <c r="H77" s="20">
        <v>74</v>
      </c>
      <c r="I77" s="10" t="s">
        <v>504</v>
      </c>
      <c r="J77" s="20">
        <v>536</v>
      </c>
      <c r="K77" s="20">
        <v>536</v>
      </c>
      <c r="L77" s="20" t="s">
        <v>497</v>
      </c>
      <c r="M77" s="20" t="s">
        <v>502</v>
      </c>
    </row>
    <row r="78" spans="1:13" ht="89.25" x14ac:dyDescent="0.25">
      <c r="A78" s="6" t="s">
        <v>219</v>
      </c>
      <c r="B78" s="6" t="s">
        <v>225</v>
      </c>
      <c r="C78" s="7" t="s">
        <v>342</v>
      </c>
      <c r="D78" s="6" t="s">
        <v>279</v>
      </c>
      <c r="E78" s="6" t="s">
        <v>343</v>
      </c>
      <c r="F78" s="7" t="s">
        <v>93</v>
      </c>
      <c r="G78" s="9" t="s">
        <v>500</v>
      </c>
      <c r="H78" s="20">
        <v>75</v>
      </c>
      <c r="I78" s="10" t="s">
        <v>504</v>
      </c>
      <c r="J78" s="20">
        <v>536</v>
      </c>
      <c r="K78" s="20">
        <v>536</v>
      </c>
      <c r="L78" s="20" t="s">
        <v>497</v>
      </c>
      <c r="M78" s="20" t="s">
        <v>502</v>
      </c>
    </row>
    <row r="79" spans="1:13" ht="89.25" x14ac:dyDescent="0.25">
      <c r="A79" s="6" t="s">
        <v>219</v>
      </c>
      <c r="B79" s="6" t="s">
        <v>225</v>
      </c>
      <c r="C79" s="7" t="s">
        <v>352</v>
      </c>
      <c r="D79" s="6" t="s">
        <v>353</v>
      </c>
      <c r="E79" s="6" t="s">
        <v>354</v>
      </c>
      <c r="F79" s="7" t="s">
        <v>93</v>
      </c>
      <c r="G79" s="9" t="s">
        <v>500</v>
      </c>
      <c r="H79" s="20">
        <v>76</v>
      </c>
      <c r="I79" s="10" t="s">
        <v>504</v>
      </c>
      <c r="J79" s="20">
        <v>536</v>
      </c>
      <c r="K79" s="20">
        <v>536</v>
      </c>
      <c r="L79" s="20" t="s">
        <v>497</v>
      </c>
      <c r="M79" s="20" t="s">
        <v>502</v>
      </c>
    </row>
    <row r="80" spans="1:13" ht="25.5" x14ac:dyDescent="0.25">
      <c r="A80" s="6" t="s">
        <v>219</v>
      </c>
      <c r="B80" s="6" t="s">
        <v>226</v>
      </c>
      <c r="C80" s="7" t="s">
        <v>424</v>
      </c>
      <c r="D80" s="6" t="s">
        <v>300</v>
      </c>
      <c r="E80" s="6" t="s">
        <v>318</v>
      </c>
      <c r="F80" s="7" t="s">
        <v>94</v>
      </c>
      <c r="G80" s="9" t="s">
        <v>499</v>
      </c>
      <c r="H80" s="20">
        <v>77</v>
      </c>
      <c r="I80" s="10" t="s">
        <v>501</v>
      </c>
      <c r="J80" s="20">
        <v>400</v>
      </c>
      <c r="K80" s="20">
        <v>400</v>
      </c>
      <c r="L80" s="20" t="s">
        <v>497</v>
      </c>
      <c r="M80" s="20" t="s">
        <v>502</v>
      </c>
    </row>
    <row r="81" spans="1:13" ht="25.5" x14ac:dyDescent="0.25">
      <c r="A81" s="6" t="s">
        <v>219</v>
      </c>
      <c r="B81" s="6" t="s">
        <v>227</v>
      </c>
      <c r="C81" s="7" t="s">
        <v>458</v>
      </c>
      <c r="D81" s="6" t="s">
        <v>451</v>
      </c>
      <c r="E81" s="6" t="s">
        <v>459</v>
      </c>
      <c r="F81" s="7" t="s">
        <v>94</v>
      </c>
      <c r="G81" s="9" t="s">
        <v>500</v>
      </c>
      <c r="H81" s="20">
        <v>78</v>
      </c>
      <c r="I81" s="10" t="s">
        <v>504</v>
      </c>
      <c r="J81" s="20">
        <v>536</v>
      </c>
      <c r="K81" s="20">
        <v>536</v>
      </c>
      <c r="L81" s="20" t="s">
        <v>497</v>
      </c>
      <c r="M81" s="20" t="s">
        <v>502</v>
      </c>
    </row>
    <row r="82" spans="1:13" ht="51" x14ac:dyDescent="0.25">
      <c r="A82" s="6" t="s">
        <v>219</v>
      </c>
      <c r="B82" s="6" t="s">
        <v>228</v>
      </c>
      <c r="C82" s="7" t="s">
        <v>488</v>
      </c>
      <c r="D82" s="6" t="s">
        <v>386</v>
      </c>
      <c r="E82" s="6" t="s">
        <v>289</v>
      </c>
      <c r="F82" s="7" t="s">
        <v>93</v>
      </c>
      <c r="G82" s="9" t="s">
        <v>500</v>
      </c>
      <c r="H82" s="20">
        <v>79</v>
      </c>
      <c r="I82" s="10" t="s">
        <v>504</v>
      </c>
      <c r="J82" s="20">
        <v>536</v>
      </c>
      <c r="K82" s="20">
        <v>536</v>
      </c>
      <c r="L82" s="20" t="s">
        <v>497</v>
      </c>
      <c r="M82" s="20" t="s">
        <v>502</v>
      </c>
    </row>
    <row r="83" spans="1:13" ht="38.25" x14ac:dyDescent="0.25">
      <c r="A83" s="6" t="s">
        <v>220</v>
      </c>
      <c r="B83" s="6" t="s">
        <v>226</v>
      </c>
      <c r="C83" s="7" t="s">
        <v>430</v>
      </c>
      <c r="D83" s="6" t="s">
        <v>431</v>
      </c>
      <c r="E83" s="6" t="s">
        <v>432</v>
      </c>
      <c r="F83" s="7" t="s">
        <v>94</v>
      </c>
      <c r="G83" s="9" t="s">
        <v>499</v>
      </c>
      <c r="H83" s="20">
        <v>80</v>
      </c>
      <c r="I83" s="10" t="s">
        <v>501</v>
      </c>
      <c r="J83" s="20">
        <v>400</v>
      </c>
      <c r="K83" s="20">
        <v>400</v>
      </c>
      <c r="L83" s="20" t="s">
        <v>497</v>
      </c>
      <c r="M83" s="20" t="s">
        <v>502</v>
      </c>
    </row>
    <row r="84" spans="1:13" ht="25.5" x14ac:dyDescent="0.25">
      <c r="A84" s="6" t="s">
        <v>216</v>
      </c>
      <c r="B84" s="6" t="s">
        <v>227</v>
      </c>
      <c r="C84" s="7" t="s">
        <v>433</v>
      </c>
      <c r="D84" s="6" t="s">
        <v>434</v>
      </c>
      <c r="E84" s="6" t="s">
        <v>282</v>
      </c>
      <c r="F84" s="7" t="s">
        <v>94</v>
      </c>
      <c r="G84" s="9" t="s">
        <v>498</v>
      </c>
      <c r="H84" s="20">
        <v>81</v>
      </c>
      <c r="I84" s="10" t="s">
        <v>504</v>
      </c>
      <c r="J84" s="20">
        <f>2100+46</f>
        <v>2146</v>
      </c>
      <c r="K84" s="20">
        <v>2100</v>
      </c>
      <c r="L84" s="20" t="s">
        <v>497</v>
      </c>
      <c r="M84" s="20" t="s">
        <v>502</v>
      </c>
    </row>
    <row r="85" spans="1:13" ht="25.5" x14ac:dyDescent="0.25">
      <c r="A85" s="6" t="s">
        <v>217</v>
      </c>
      <c r="B85" s="6" t="s">
        <v>227</v>
      </c>
      <c r="C85" s="7" t="s">
        <v>435</v>
      </c>
      <c r="D85" s="6" t="s">
        <v>261</v>
      </c>
      <c r="E85" s="6" t="s">
        <v>436</v>
      </c>
      <c r="F85" s="7" t="s">
        <v>94</v>
      </c>
      <c r="G85" s="9" t="s">
        <v>498</v>
      </c>
      <c r="H85" s="20">
        <v>82</v>
      </c>
      <c r="I85" s="10" t="s">
        <v>501</v>
      </c>
      <c r="J85" s="20">
        <v>2100</v>
      </c>
      <c r="K85" s="20">
        <v>2100</v>
      </c>
      <c r="L85" s="20" t="s">
        <v>497</v>
      </c>
      <c r="M85" s="20" t="s">
        <v>502</v>
      </c>
    </row>
    <row r="86" spans="1:13" ht="38.25" x14ac:dyDescent="0.25">
      <c r="A86" s="6" t="s">
        <v>218</v>
      </c>
      <c r="B86" s="6" t="s">
        <v>227</v>
      </c>
      <c r="C86" s="7" t="s">
        <v>437</v>
      </c>
      <c r="D86" s="6" t="s">
        <v>438</v>
      </c>
      <c r="E86" s="6" t="s">
        <v>439</v>
      </c>
      <c r="F86" s="7" t="s">
        <v>94</v>
      </c>
      <c r="G86" s="9" t="s">
        <v>498</v>
      </c>
      <c r="H86" s="20">
        <v>83</v>
      </c>
      <c r="I86" s="10" t="s">
        <v>504</v>
      </c>
      <c r="J86" s="20">
        <f>2100+46</f>
        <v>2146</v>
      </c>
      <c r="K86" s="20">
        <v>2100</v>
      </c>
      <c r="L86" s="20" t="s">
        <v>497</v>
      </c>
      <c r="M86" s="20" t="s">
        <v>502</v>
      </c>
    </row>
    <row r="87" spans="1:13" ht="38.25" x14ac:dyDescent="0.25">
      <c r="A87" s="6" t="s">
        <v>218</v>
      </c>
      <c r="B87" s="6" t="s">
        <v>227</v>
      </c>
      <c r="C87" s="7" t="s">
        <v>440</v>
      </c>
      <c r="D87" s="6" t="s">
        <v>441</v>
      </c>
      <c r="E87" s="6" t="s">
        <v>442</v>
      </c>
      <c r="F87" s="7" t="s">
        <v>94</v>
      </c>
      <c r="G87" s="9" t="s">
        <v>498</v>
      </c>
      <c r="H87" s="20">
        <v>84</v>
      </c>
      <c r="I87" s="10" t="s">
        <v>504</v>
      </c>
      <c r="J87" s="20">
        <f>2100+46</f>
        <v>2146</v>
      </c>
      <c r="K87" s="20">
        <v>2100</v>
      </c>
      <c r="L87" s="20" t="s">
        <v>497</v>
      </c>
      <c r="M87" s="20" t="s">
        <v>502</v>
      </c>
    </row>
    <row r="88" spans="1:13" ht="38.25" x14ac:dyDescent="0.25">
      <c r="A88" s="6" t="s">
        <v>218</v>
      </c>
      <c r="B88" s="6" t="s">
        <v>227</v>
      </c>
      <c r="C88" s="7" t="s">
        <v>443</v>
      </c>
      <c r="D88" s="6" t="s">
        <v>444</v>
      </c>
      <c r="E88" s="6" t="s">
        <v>246</v>
      </c>
      <c r="F88" s="7" t="s">
        <v>94</v>
      </c>
      <c r="G88" s="9" t="s">
        <v>498</v>
      </c>
      <c r="H88" s="20">
        <v>85</v>
      </c>
      <c r="I88" s="10" t="s">
        <v>501</v>
      </c>
      <c r="J88" s="20">
        <v>2100</v>
      </c>
      <c r="K88" s="20">
        <v>2100</v>
      </c>
      <c r="L88" s="20" t="s">
        <v>497</v>
      </c>
      <c r="M88" s="20" t="s">
        <v>502</v>
      </c>
    </row>
    <row r="89" spans="1:13" ht="38.25" x14ac:dyDescent="0.25">
      <c r="A89" s="6" t="s">
        <v>221</v>
      </c>
      <c r="B89" s="6" t="s">
        <v>227</v>
      </c>
      <c r="C89" s="7" t="s">
        <v>445</v>
      </c>
      <c r="D89" s="6" t="s">
        <v>266</v>
      </c>
      <c r="E89" s="6" t="s">
        <v>446</v>
      </c>
      <c r="F89" s="7" t="s">
        <v>93</v>
      </c>
      <c r="G89" s="9" t="s">
        <v>499</v>
      </c>
      <c r="H89" s="20">
        <v>86</v>
      </c>
      <c r="I89" s="10" t="s">
        <v>501</v>
      </c>
      <c r="J89" s="20">
        <v>2100</v>
      </c>
      <c r="K89" s="20">
        <v>2100</v>
      </c>
      <c r="L89" s="20" t="s">
        <v>497</v>
      </c>
      <c r="M89" s="20" t="s">
        <v>502</v>
      </c>
    </row>
    <row r="90" spans="1:13" ht="89.25" x14ac:dyDescent="0.25">
      <c r="A90" s="6" t="s">
        <v>220</v>
      </c>
      <c r="B90" s="6" t="s">
        <v>225</v>
      </c>
      <c r="C90" s="7" t="s">
        <v>387</v>
      </c>
      <c r="D90" s="6" t="s">
        <v>245</v>
      </c>
      <c r="E90" s="6" t="s">
        <v>388</v>
      </c>
      <c r="F90" s="7" t="s">
        <v>93</v>
      </c>
      <c r="G90" s="9" t="s">
        <v>500</v>
      </c>
      <c r="H90" s="20">
        <v>87</v>
      </c>
      <c r="I90" s="10" t="s">
        <v>504</v>
      </c>
      <c r="J90" s="20">
        <v>536</v>
      </c>
      <c r="K90" s="20">
        <v>536</v>
      </c>
      <c r="L90" s="20" t="s">
        <v>497</v>
      </c>
      <c r="M90" s="20" t="s">
        <v>502</v>
      </c>
    </row>
    <row r="91" spans="1:13" ht="25.5" x14ac:dyDescent="0.25">
      <c r="A91" s="6" t="s">
        <v>219</v>
      </c>
      <c r="B91" s="6" t="s">
        <v>226</v>
      </c>
      <c r="C91" s="7" t="s">
        <v>410</v>
      </c>
      <c r="D91" s="6" t="s">
        <v>411</v>
      </c>
      <c r="E91" s="6" t="s">
        <v>266</v>
      </c>
      <c r="F91" s="7" t="s">
        <v>93</v>
      </c>
      <c r="G91" s="9" t="s">
        <v>500</v>
      </c>
      <c r="H91" s="20">
        <v>88</v>
      </c>
      <c r="I91" s="10" t="s">
        <v>504</v>
      </c>
      <c r="J91" s="20">
        <v>536</v>
      </c>
      <c r="K91" s="20">
        <v>536</v>
      </c>
      <c r="L91" s="20" t="s">
        <v>497</v>
      </c>
      <c r="M91" s="20" t="s">
        <v>502</v>
      </c>
    </row>
    <row r="92" spans="1:13" ht="25.5" x14ac:dyDescent="0.25">
      <c r="A92" s="6" t="s">
        <v>219</v>
      </c>
      <c r="B92" s="6" t="s">
        <v>223</v>
      </c>
      <c r="C92" s="7" t="s">
        <v>250</v>
      </c>
      <c r="D92" s="6" t="s">
        <v>251</v>
      </c>
      <c r="E92" s="6" t="s">
        <v>252</v>
      </c>
      <c r="F92" s="7" t="s">
        <v>93</v>
      </c>
      <c r="G92" s="9" t="s">
        <v>500</v>
      </c>
      <c r="H92" s="20">
        <v>89</v>
      </c>
      <c r="I92" s="10" t="s">
        <v>504</v>
      </c>
      <c r="J92" s="20">
        <v>536</v>
      </c>
      <c r="K92" s="20">
        <v>536</v>
      </c>
      <c r="L92" s="20" t="s">
        <v>497</v>
      </c>
      <c r="M92" s="20" t="s">
        <v>502</v>
      </c>
    </row>
    <row r="93" spans="1:13" ht="38.25" x14ac:dyDescent="0.25">
      <c r="A93" s="6" t="s">
        <v>220</v>
      </c>
      <c r="B93" s="6" t="s">
        <v>223</v>
      </c>
      <c r="C93" s="7" t="s">
        <v>259</v>
      </c>
      <c r="D93" s="6" t="s">
        <v>260</v>
      </c>
      <c r="E93" s="6" t="s">
        <v>261</v>
      </c>
      <c r="F93" s="7" t="s">
        <v>93</v>
      </c>
      <c r="G93" s="9" t="s">
        <v>500</v>
      </c>
      <c r="H93" s="20">
        <v>90</v>
      </c>
      <c r="I93" s="10" t="s">
        <v>504</v>
      </c>
      <c r="J93" s="20">
        <v>536</v>
      </c>
      <c r="K93" s="20">
        <v>536</v>
      </c>
      <c r="L93" s="20" t="s">
        <v>497</v>
      </c>
      <c r="M93" s="20" t="s">
        <v>502</v>
      </c>
    </row>
    <row r="94" spans="1:13" ht="25.5" x14ac:dyDescent="0.25">
      <c r="A94" s="6" t="s">
        <v>219</v>
      </c>
      <c r="B94" s="6" t="s">
        <v>227</v>
      </c>
      <c r="C94" s="7" t="s">
        <v>455</v>
      </c>
      <c r="D94" s="6" t="s">
        <v>456</v>
      </c>
      <c r="E94" s="6" t="s">
        <v>457</v>
      </c>
      <c r="F94" s="7" t="s">
        <v>94</v>
      </c>
      <c r="G94" s="9" t="s">
        <v>499</v>
      </c>
      <c r="H94" s="20">
        <v>91</v>
      </c>
      <c r="I94" s="10" t="s">
        <v>501</v>
      </c>
      <c r="J94" s="20">
        <v>400</v>
      </c>
      <c r="K94" s="20">
        <v>400</v>
      </c>
      <c r="L94" s="20" t="s">
        <v>497</v>
      </c>
      <c r="M94" s="20" t="s">
        <v>502</v>
      </c>
    </row>
    <row r="95" spans="1:13" ht="25.5" x14ac:dyDescent="0.25">
      <c r="A95" s="6" t="s">
        <v>219</v>
      </c>
      <c r="B95" s="6" t="s">
        <v>226</v>
      </c>
      <c r="C95" s="7" t="s">
        <v>415</v>
      </c>
      <c r="D95" s="6" t="s">
        <v>416</v>
      </c>
      <c r="E95" s="6" t="s">
        <v>417</v>
      </c>
      <c r="F95" s="7" t="s">
        <v>93</v>
      </c>
      <c r="G95" s="9" t="s">
        <v>500</v>
      </c>
      <c r="H95" s="20">
        <v>92</v>
      </c>
      <c r="I95" s="10" t="s">
        <v>504</v>
      </c>
      <c r="J95" s="20">
        <v>536</v>
      </c>
      <c r="K95" s="20">
        <v>536</v>
      </c>
      <c r="L95" s="20" t="s">
        <v>497</v>
      </c>
      <c r="M95" s="20" t="s">
        <v>502</v>
      </c>
    </row>
    <row r="96" spans="1:13" ht="38.25" x14ac:dyDescent="0.25">
      <c r="A96" s="6" t="s">
        <v>219</v>
      </c>
      <c r="B96" s="6" t="s">
        <v>226</v>
      </c>
      <c r="C96" s="7" t="s">
        <v>420</v>
      </c>
      <c r="D96" s="6" t="s">
        <v>421</v>
      </c>
      <c r="E96" s="6" t="s">
        <v>422</v>
      </c>
      <c r="F96" s="7" t="s">
        <v>93</v>
      </c>
      <c r="G96" s="9" t="s">
        <v>500</v>
      </c>
      <c r="H96" s="20">
        <v>93</v>
      </c>
      <c r="I96" s="10" t="s">
        <v>504</v>
      </c>
      <c r="J96" s="20">
        <v>536</v>
      </c>
      <c r="K96" s="20">
        <v>536</v>
      </c>
      <c r="L96" s="20" t="s">
        <v>497</v>
      </c>
      <c r="M96" s="20" t="s">
        <v>502</v>
      </c>
    </row>
    <row r="97" spans="1:13" ht="25.5" x14ac:dyDescent="0.25">
      <c r="A97" s="6" t="s">
        <v>219</v>
      </c>
      <c r="B97" s="6" t="s">
        <v>227</v>
      </c>
      <c r="C97" s="7" t="s">
        <v>447</v>
      </c>
      <c r="D97" s="6" t="s">
        <v>429</v>
      </c>
      <c r="E97" s="6" t="s">
        <v>448</v>
      </c>
      <c r="F97" s="7" t="s">
        <v>94</v>
      </c>
      <c r="G97" s="9" t="s">
        <v>500</v>
      </c>
      <c r="H97" s="20">
        <v>94</v>
      </c>
      <c r="I97" s="10" t="s">
        <v>504</v>
      </c>
      <c r="J97" s="20">
        <v>536</v>
      </c>
      <c r="K97" s="20">
        <v>536</v>
      </c>
      <c r="L97" s="20" t="s">
        <v>497</v>
      </c>
      <c r="M97" s="20" t="s">
        <v>502</v>
      </c>
    </row>
    <row r="98" spans="1:13" ht="25.5" x14ac:dyDescent="0.25">
      <c r="A98" s="6" t="s">
        <v>219</v>
      </c>
      <c r="B98" s="6" t="s">
        <v>227</v>
      </c>
      <c r="C98" s="7" t="s">
        <v>463</v>
      </c>
      <c r="D98" s="6" t="s">
        <v>429</v>
      </c>
      <c r="E98" s="6" t="s">
        <v>464</v>
      </c>
      <c r="F98" s="7" t="s">
        <v>93</v>
      </c>
      <c r="G98" s="9" t="s">
        <v>499</v>
      </c>
      <c r="H98" s="20">
        <v>95</v>
      </c>
      <c r="I98" s="10" t="s">
        <v>501</v>
      </c>
      <c r="J98" s="20">
        <v>400</v>
      </c>
      <c r="K98" s="20">
        <v>400</v>
      </c>
      <c r="L98" s="20" t="s">
        <v>497</v>
      </c>
      <c r="M98" s="20" t="s">
        <v>502</v>
      </c>
    </row>
    <row r="99" spans="1:13" ht="25.5" x14ac:dyDescent="0.25">
      <c r="A99" s="6" t="s">
        <v>219</v>
      </c>
      <c r="B99" s="6" t="s">
        <v>227</v>
      </c>
      <c r="C99" s="7" t="s">
        <v>465</v>
      </c>
      <c r="D99" s="7" t="s">
        <v>466</v>
      </c>
      <c r="E99" s="7" t="s">
        <v>326</v>
      </c>
      <c r="F99" s="7" t="s">
        <v>94</v>
      </c>
      <c r="G99" s="9" t="s">
        <v>499</v>
      </c>
      <c r="H99" s="20">
        <v>96</v>
      </c>
      <c r="I99" s="10" t="s">
        <v>501</v>
      </c>
      <c r="J99" s="20">
        <v>400</v>
      </c>
      <c r="K99" s="20">
        <v>400</v>
      </c>
      <c r="L99" s="20" t="s">
        <v>497</v>
      </c>
      <c r="M99" s="20" t="s">
        <v>502</v>
      </c>
    </row>
    <row r="100" spans="1:13" ht="51" x14ac:dyDescent="0.25">
      <c r="A100" s="6" t="s">
        <v>219</v>
      </c>
      <c r="B100" s="6" t="s">
        <v>228</v>
      </c>
      <c r="C100" s="7" t="s">
        <v>486</v>
      </c>
      <c r="D100" s="6" t="s">
        <v>487</v>
      </c>
      <c r="E100" s="6" t="s">
        <v>289</v>
      </c>
      <c r="F100" s="7" t="s">
        <v>93</v>
      </c>
      <c r="G100" s="9" t="s">
        <v>500</v>
      </c>
      <c r="H100" s="20">
        <v>97</v>
      </c>
      <c r="I100" s="10" t="s">
        <v>504</v>
      </c>
      <c r="J100" s="20">
        <v>482</v>
      </c>
      <c r="K100" s="20">
        <v>482</v>
      </c>
      <c r="L100" s="20" t="s">
        <v>497</v>
      </c>
      <c r="M100" s="20" t="s">
        <v>502</v>
      </c>
    </row>
    <row r="101" spans="1:13" ht="51" x14ac:dyDescent="0.25">
      <c r="A101" s="6" t="s">
        <v>217</v>
      </c>
      <c r="B101" s="6" t="s">
        <v>228</v>
      </c>
      <c r="C101" s="7" t="s">
        <v>469</v>
      </c>
      <c r="D101" s="6" t="s">
        <v>287</v>
      </c>
      <c r="E101" s="6" t="s">
        <v>269</v>
      </c>
      <c r="F101" s="7" t="s">
        <v>94</v>
      </c>
      <c r="G101" s="9" t="s">
        <v>498</v>
      </c>
      <c r="H101" s="20">
        <v>98</v>
      </c>
      <c r="I101" s="10" t="s">
        <v>504</v>
      </c>
      <c r="J101" s="20">
        <f>2100+46</f>
        <v>2146</v>
      </c>
      <c r="K101" s="20">
        <v>2100</v>
      </c>
      <c r="L101" s="20" t="s">
        <v>497</v>
      </c>
      <c r="M101" s="20" t="s">
        <v>502</v>
      </c>
    </row>
    <row r="102" spans="1:13" ht="51" x14ac:dyDescent="0.25">
      <c r="A102" s="6" t="s">
        <v>218</v>
      </c>
      <c r="B102" s="6" t="s">
        <v>228</v>
      </c>
      <c r="C102" s="7" t="s">
        <v>470</v>
      </c>
      <c r="D102" s="6" t="s">
        <v>312</v>
      </c>
      <c r="E102" s="6" t="s">
        <v>471</v>
      </c>
      <c r="F102" s="7" t="s">
        <v>93</v>
      </c>
      <c r="G102" s="9" t="s">
        <v>498</v>
      </c>
      <c r="H102" s="20">
        <v>99</v>
      </c>
      <c r="I102" s="10" t="s">
        <v>501</v>
      </c>
      <c r="J102" s="20">
        <v>2100</v>
      </c>
      <c r="K102" s="20">
        <v>2100</v>
      </c>
      <c r="L102" s="20" t="s">
        <v>497</v>
      </c>
      <c r="M102" s="20" t="s">
        <v>502</v>
      </c>
    </row>
    <row r="103" spans="1:13" ht="51" x14ac:dyDescent="0.25">
      <c r="A103" s="6" t="s">
        <v>218</v>
      </c>
      <c r="B103" s="6" t="s">
        <v>228</v>
      </c>
      <c r="C103" s="7" t="s">
        <v>472</v>
      </c>
      <c r="D103" s="6" t="s">
        <v>326</v>
      </c>
      <c r="E103" s="6" t="s">
        <v>473</v>
      </c>
      <c r="F103" s="7" t="s">
        <v>94</v>
      </c>
      <c r="G103" s="9" t="s">
        <v>498</v>
      </c>
      <c r="H103" s="20">
        <v>100</v>
      </c>
      <c r="I103" s="10" t="s">
        <v>504</v>
      </c>
      <c r="J103" s="20">
        <f>2100+46</f>
        <v>2146</v>
      </c>
      <c r="K103" s="20">
        <v>2100</v>
      </c>
      <c r="L103" s="20" t="s">
        <v>497</v>
      </c>
      <c r="M103" s="20" t="s">
        <v>502</v>
      </c>
    </row>
    <row r="104" spans="1:13" ht="51" x14ac:dyDescent="0.25">
      <c r="A104" s="6" t="s">
        <v>218</v>
      </c>
      <c r="B104" s="6" t="s">
        <v>228</v>
      </c>
      <c r="C104" s="7" t="s">
        <v>474</v>
      </c>
      <c r="D104" s="6" t="s">
        <v>475</v>
      </c>
      <c r="E104" s="6" t="s">
        <v>476</v>
      </c>
      <c r="F104" s="7" t="s">
        <v>93</v>
      </c>
      <c r="G104" s="9" t="s">
        <v>498</v>
      </c>
      <c r="H104" s="20">
        <v>101</v>
      </c>
      <c r="I104" s="10" t="s">
        <v>504</v>
      </c>
      <c r="J104" s="20">
        <v>2155</v>
      </c>
      <c r="K104" s="20">
        <v>2100</v>
      </c>
      <c r="L104" s="20" t="s">
        <v>497</v>
      </c>
      <c r="M104" s="20" t="s">
        <v>502</v>
      </c>
    </row>
    <row r="105" spans="1:13" ht="51" x14ac:dyDescent="0.25">
      <c r="A105" s="6" t="s">
        <v>221</v>
      </c>
      <c r="B105" s="6" t="s">
        <v>228</v>
      </c>
      <c r="C105" s="7" t="s">
        <v>477</v>
      </c>
      <c r="D105" s="6" t="s">
        <v>478</v>
      </c>
      <c r="E105" s="6" t="s">
        <v>479</v>
      </c>
      <c r="F105" s="7" t="s">
        <v>94</v>
      </c>
      <c r="G105" s="9" t="s">
        <v>499</v>
      </c>
      <c r="H105" s="20">
        <v>102</v>
      </c>
      <c r="I105" s="10" t="s">
        <v>501</v>
      </c>
      <c r="J105" s="20">
        <v>2100</v>
      </c>
      <c r="K105" s="20">
        <v>2100</v>
      </c>
      <c r="L105" s="20" t="s">
        <v>497</v>
      </c>
      <c r="M105" s="20" t="s">
        <v>502</v>
      </c>
    </row>
    <row r="106" spans="1:13" ht="51" x14ac:dyDescent="0.25">
      <c r="A106" s="6" t="s">
        <v>221</v>
      </c>
      <c r="B106" s="6" t="s">
        <v>228</v>
      </c>
      <c r="C106" s="7" t="s">
        <v>480</v>
      </c>
      <c r="D106" s="6" t="s">
        <v>481</v>
      </c>
      <c r="E106" s="6" t="s">
        <v>482</v>
      </c>
      <c r="F106" s="7" t="s">
        <v>94</v>
      </c>
      <c r="G106" s="9" t="s">
        <v>499</v>
      </c>
      <c r="H106" s="20">
        <v>103</v>
      </c>
      <c r="I106" s="10" t="s">
        <v>501</v>
      </c>
      <c r="J106" s="20">
        <v>2100</v>
      </c>
      <c r="K106" s="20">
        <v>2100</v>
      </c>
      <c r="L106" s="20" t="s">
        <v>497</v>
      </c>
      <c r="M106" s="20" t="s">
        <v>502</v>
      </c>
    </row>
    <row r="107" spans="1:13" ht="51" x14ac:dyDescent="0.25">
      <c r="A107" s="6" t="s">
        <v>219</v>
      </c>
      <c r="B107" s="6" t="s">
        <v>228</v>
      </c>
      <c r="C107" s="7" t="s">
        <v>483</v>
      </c>
      <c r="D107" s="6" t="s">
        <v>484</v>
      </c>
      <c r="E107" s="6" t="s">
        <v>485</v>
      </c>
      <c r="F107" s="7" t="s">
        <v>94</v>
      </c>
      <c r="G107" s="9" t="s">
        <v>499</v>
      </c>
      <c r="H107" s="20">
        <v>104</v>
      </c>
      <c r="I107" s="10" t="s">
        <v>501</v>
      </c>
      <c r="J107" s="20">
        <v>400</v>
      </c>
      <c r="K107" s="20">
        <v>400</v>
      </c>
      <c r="L107" s="20" t="s">
        <v>497</v>
      </c>
      <c r="M107" s="20" t="s">
        <v>502</v>
      </c>
    </row>
    <row r="108" spans="1:13" ht="89.25" x14ac:dyDescent="0.25">
      <c r="A108" s="6" t="s">
        <v>220</v>
      </c>
      <c r="B108" s="6" t="s">
        <v>225</v>
      </c>
      <c r="C108" s="7" t="s">
        <v>377</v>
      </c>
      <c r="D108" s="6" t="s">
        <v>349</v>
      </c>
      <c r="E108" s="6" t="s">
        <v>378</v>
      </c>
      <c r="F108" s="7" t="s">
        <v>94</v>
      </c>
      <c r="G108" s="9" t="s">
        <v>500</v>
      </c>
      <c r="H108" s="20">
        <v>105</v>
      </c>
      <c r="I108" s="10" t="s">
        <v>504</v>
      </c>
      <c r="J108" s="20">
        <v>509</v>
      </c>
      <c r="K108" s="20">
        <v>509</v>
      </c>
      <c r="L108" s="20" t="s">
        <v>497</v>
      </c>
      <c r="M108" s="20" t="s">
        <v>502</v>
      </c>
    </row>
    <row r="109" spans="1:13" ht="25.5" x14ac:dyDescent="0.25">
      <c r="A109" s="6" t="s">
        <v>219</v>
      </c>
      <c r="B109" s="6" t="s">
        <v>227</v>
      </c>
      <c r="C109" s="7" t="s">
        <v>454</v>
      </c>
      <c r="D109" s="6" t="s">
        <v>438</v>
      </c>
      <c r="E109" s="6" t="s">
        <v>287</v>
      </c>
      <c r="F109" s="7" t="s">
        <v>94</v>
      </c>
      <c r="G109" s="9" t="s">
        <v>500</v>
      </c>
      <c r="H109" s="20">
        <v>106</v>
      </c>
      <c r="I109" s="10" t="s">
        <v>504</v>
      </c>
      <c r="J109" s="20">
        <v>509</v>
      </c>
      <c r="K109" s="20">
        <v>509</v>
      </c>
      <c r="L109" s="20" t="s">
        <v>497</v>
      </c>
      <c r="M109" s="20" t="s">
        <v>502</v>
      </c>
    </row>
    <row r="110" spans="1:13" ht="51" x14ac:dyDescent="0.25">
      <c r="A110" s="6" t="s">
        <v>219</v>
      </c>
      <c r="B110" s="6" t="s">
        <v>228</v>
      </c>
      <c r="C110" s="7" t="s">
        <v>489</v>
      </c>
      <c r="D110" s="6" t="s">
        <v>490</v>
      </c>
      <c r="E110" s="6" t="s">
        <v>246</v>
      </c>
      <c r="F110" s="7" t="s">
        <v>93</v>
      </c>
      <c r="G110" s="9" t="s">
        <v>500</v>
      </c>
      <c r="H110" s="20">
        <v>107</v>
      </c>
      <c r="I110" s="10" t="s">
        <v>504</v>
      </c>
      <c r="J110" s="20">
        <v>482</v>
      </c>
      <c r="K110" s="20">
        <v>482</v>
      </c>
      <c r="L110" s="20" t="s">
        <v>497</v>
      </c>
      <c r="M110" s="20" t="s">
        <v>502</v>
      </c>
    </row>
    <row r="111" spans="1:13" ht="51" x14ac:dyDescent="0.25">
      <c r="A111" s="6" t="s">
        <v>219</v>
      </c>
      <c r="B111" s="6" t="s">
        <v>228</v>
      </c>
      <c r="C111" s="7" t="s">
        <v>491</v>
      </c>
      <c r="D111" s="6" t="s">
        <v>492</v>
      </c>
      <c r="E111" s="6" t="s">
        <v>493</v>
      </c>
      <c r="F111" s="7" t="s">
        <v>94</v>
      </c>
      <c r="G111" s="9" t="s">
        <v>499</v>
      </c>
      <c r="H111" s="20">
        <v>108</v>
      </c>
      <c r="I111" s="10" t="s">
        <v>501</v>
      </c>
      <c r="J111" s="20">
        <v>400</v>
      </c>
      <c r="K111" s="20">
        <v>400</v>
      </c>
      <c r="L111" s="20" t="s">
        <v>497</v>
      </c>
      <c r="M111" s="20" t="s">
        <v>502</v>
      </c>
    </row>
    <row r="112" spans="1:13" ht="51" x14ac:dyDescent="0.25">
      <c r="A112" s="6" t="s">
        <v>219</v>
      </c>
      <c r="B112" s="6" t="s">
        <v>228</v>
      </c>
      <c r="C112" s="7" t="s">
        <v>494</v>
      </c>
      <c r="D112" s="6" t="s">
        <v>495</v>
      </c>
      <c r="E112" s="6" t="s">
        <v>260</v>
      </c>
      <c r="F112" s="7" t="s">
        <v>93</v>
      </c>
      <c r="G112" s="9" t="s">
        <v>499</v>
      </c>
      <c r="H112" s="20">
        <v>109</v>
      </c>
      <c r="I112" s="10" t="s">
        <v>501</v>
      </c>
      <c r="J112" s="20">
        <v>400</v>
      </c>
      <c r="K112" s="20">
        <v>400</v>
      </c>
      <c r="L112" s="20" t="s">
        <v>497</v>
      </c>
      <c r="M112" s="20" t="s">
        <v>502</v>
      </c>
    </row>
    <row r="113" spans="1:13" ht="51" x14ac:dyDescent="0.25">
      <c r="A113" s="6" t="s">
        <v>219</v>
      </c>
      <c r="B113" s="6" t="s">
        <v>228</v>
      </c>
      <c r="C113" s="7" t="s">
        <v>496</v>
      </c>
      <c r="D113" s="6" t="s">
        <v>242</v>
      </c>
      <c r="E113" s="6" t="s">
        <v>243</v>
      </c>
      <c r="F113" s="7" t="s">
        <v>94</v>
      </c>
      <c r="G113" s="9" t="s">
        <v>499</v>
      </c>
      <c r="H113" s="20">
        <v>110</v>
      </c>
      <c r="I113" s="10" t="s">
        <v>501</v>
      </c>
      <c r="J113" s="20">
        <v>400</v>
      </c>
      <c r="K113" s="20">
        <v>400</v>
      </c>
      <c r="L113" s="20" t="s">
        <v>497</v>
      </c>
      <c r="M113" s="20" t="s">
        <v>502</v>
      </c>
    </row>
  </sheetData>
  <dataValidations count="1">
    <dataValidation type="list" allowBlank="1" showErrorMessage="1" sqref="F4:F60 F62:F113">
      <formula1>Hidden_211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10" t="s">
        <v>503</v>
      </c>
      <c r="C4" s="10" t="s">
        <v>503</v>
      </c>
    </row>
    <row r="5" spans="1:3" x14ac:dyDescent="0.25">
      <c r="A5" s="3">
        <v>2</v>
      </c>
      <c r="B5" s="10" t="s">
        <v>503</v>
      </c>
      <c r="C5" s="10" t="s">
        <v>503</v>
      </c>
    </row>
    <row r="6" spans="1:3" x14ac:dyDescent="0.25">
      <c r="A6" s="3">
        <v>3</v>
      </c>
      <c r="B6" s="10" t="s">
        <v>503</v>
      </c>
      <c r="C6" s="10" t="s">
        <v>503</v>
      </c>
    </row>
    <row r="7" spans="1:3" x14ac:dyDescent="0.25">
      <c r="A7" s="3">
        <v>4</v>
      </c>
      <c r="B7" s="10" t="s">
        <v>503</v>
      </c>
      <c r="C7" s="10" t="s">
        <v>503</v>
      </c>
    </row>
    <row r="8" spans="1:3" x14ac:dyDescent="0.25">
      <c r="A8" s="3">
        <v>5</v>
      </c>
      <c r="B8" s="10" t="s">
        <v>503</v>
      </c>
      <c r="C8" s="10" t="s">
        <v>503</v>
      </c>
    </row>
    <row r="9" spans="1:3" x14ac:dyDescent="0.25">
      <c r="A9" s="3">
        <v>6</v>
      </c>
      <c r="B9" s="10" t="s">
        <v>503</v>
      </c>
      <c r="C9" s="10" t="s">
        <v>503</v>
      </c>
    </row>
    <row r="10" spans="1:3" x14ac:dyDescent="0.25">
      <c r="A10" s="3">
        <v>7</v>
      </c>
      <c r="B10" s="10" t="s">
        <v>510</v>
      </c>
      <c r="C10" s="10" t="s">
        <v>511</v>
      </c>
    </row>
    <row r="11" spans="1:3" x14ac:dyDescent="0.25">
      <c r="A11" s="3">
        <v>8</v>
      </c>
      <c r="B11" s="10" t="s">
        <v>510</v>
      </c>
      <c r="C11" s="10" t="s">
        <v>511</v>
      </c>
    </row>
    <row r="12" spans="1:3" x14ac:dyDescent="0.25">
      <c r="A12" s="3">
        <v>9</v>
      </c>
      <c r="B12" s="10" t="s">
        <v>503</v>
      </c>
      <c r="C12" s="10" t="s">
        <v>503</v>
      </c>
    </row>
    <row r="13" spans="1:3" x14ac:dyDescent="0.25">
      <c r="A13" s="3">
        <v>10</v>
      </c>
      <c r="B13" s="10" t="s">
        <v>503</v>
      </c>
      <c r="C13" s="10" t="s">
        <v>503</v>
      </c>
    </row>
    <row r="14" spans="1:3" x14ac:dyDescent="0.25">
      <c r="A14" s="3">
        <v>11</v>
      </c>
      <c r="B14" s="10" t="s">
        <v>510</v>
      </c>
      <c r="C14" s="10" t="s">
        <v>511</v>
      </c>
    </row>
    <row r="15" spans="1:3" x14ac:dyDescent="0.25">
      <c r="A15" s="3">
        <v>12</v>
      </c>
      <c r="B15" s="10" t="s">
        <v>503</v>
      </c>
      <c r="C15" s="10" t="s">
        <v>503</v>
      </c>
    </row>
    <row r="16" spans="1:3" x14ac:dyDescent="0.25">
      <c r="A16" s="3">
        <v>13</v>
      </c>
      <c r="B16" s="10" t="s">
        <v>503</v>
      </c>
      <c r="C16" s="10" t="s">
        <v>503</v>
      </c>
    </row>
    <row r="17" spans="1:3" x14ac:dyDescent="0.25">
      <c r="A17" s="3">
        <v>14</v>
      </c>
      <c r="B17" s="10" t="s">
        <v>503</v>
      </c>
      <c r="C17" s="10" t="s">
        <v>503</v>
      </c>
    </row>
    <row r="18" spans="1:3" x14ac:dyDescent="0.25">
      <c r="A18" s="3">
        <v>15</v>
      </c>
      <c r="B18" s="10" t="s">
        <v>503</v>
      </c>
      <c r="C18" s="10" t="s">
        <v>503</v>
      </c>
    </row>
    <row r="19" spans="1:3" x14ac:dyDescent="0.25">
      <c r="A19" s="3">
        <v>16</v>
      </c>
      <c r="B19" s="10" t="s">
        <v>503</v>
      </c>
      <c r="C19" s="10" t="s">
        <v>503</v>
      </c>
    </row>
    <row r="20" spans="1:3" x14ac:dyDescent="0.25">
      <c r="A20" s="3">
        <v>17</v>
      </c>
      <c r="B20" s="10" t="s">
        <v>503</v>
      </c>
      <c r="C20" s="10" t="s">
        <v>503</v>
      </c>
    </row>
    <row r="21" spans="1:3" x14ac:dyDescent="0.25">
      <c r="A21" s="3">
        <v>18</v>
      </c>
      <c r="B21" s="10" t="s">
        <v>503</v>
      </c>
      <c r="C21" s="10" t="s">
        <v>503</v>
      </c>
    </row>
    <row r="22" spans="1:3" x14ac:dyDescent="0.25">
      <c r="A22" s="3">
        <v>19</v>
      </c>
      <c r="B22" s="10" t="s">
        <v>503</v>
      </c>
      <c r="C22" s="10" t="s">
        <v>503</v>
      </c>
    </row>
    <row r="23" spans="1:3" x14ac:dyDescent="0.25">
      <c r="A23" s="3">
        <v>20</v>
      </c>
      <c r="B23" s="10" t="s">
        <v>503</v>
      </c>
      <c r="C23" s="10" t="s">
        <v>503</v>
      </c>
    </row>
    <row r="24" spans="1:3" x14ac:dyDescent="0.25">
      <c r="A24" s="3">
        <v>21</v>
      </c>
      <c r="B24" s="10" t="s">
        <v>503</v>
      </c>
      <c r="C24" s="10" t="s">
        <v>503</v>
      </c>
    </row>
    <row r="25" spans="1:3" x14ac:dyDescent="0.25">
      <c r="A25" s="3">
        <v>22</v>
      </c>
      <c r="B25" s="10" t="s">
        <v>503</v>
      </c>
      <c r="C25" s="10" t="s">
        <v>503</v>
      </c>
    </row>
    <row r="26" spans="1:3" x14ac:dyDescent="0.25">
      <c r="A26" s="3">
        <v>23</v>
      </c>
      <c r="B26" s="10" t="s">
        <v>503</v>
      </c>
      <c r="C26" s="10" t="s">
        <v>503</v>
      </c>
    </row>
    <row r="27" spans="1:3" x14ac:dyDescent="0.25">
      <c r="A27" s="3">
        <v>24</v>
      </c>
      <c r="B27" s="10" t="s">
        <v>503</v>
      </c>
      <c r="C27" s="10" t="s">
        <v>503</v>
      </c>
    </row>
    <row r="28" spans="1:3" x14ac:dyDescent="0.25">
      <c r="A28" s="3">
        <v>25</v>
      </c>
      <c r="B28" s="10" t="s">
        <v>503</v>
      </c>
      <c r="C28" s="10" t="s">
        <v>503</v>
      </c>
    </row>
    <row r="29" spans="1:3" x14ac:dyDescent="0.25">
      <c r="A29" s="3">
        <v>26</v>
      </c>
      <c r="B29" s="10" t="s">
        <v>503</v>
      </c>
      <c r="C29" s="10" t="s">
        <v>503</v>
      </c>
    </row>
    <row r="30" spans="1:3" x14ac:dyDescent="0.25">
      <c r="A30" s="3">
        <v>27</v>
      </c>
      <c r="B30" s="10" t="s">
        <v>503</v>
      </c>
      <c r="C30" s="10" t="s">
        <v>503</v>
      </c>
    </row>
    <row r="31" spans="1:3" x14ac:dyDescent="0.25">
      <c r="A31" s="3">
        <v>28</v>
      </c>
      <c r="B31" s="10" t="s">
        <v>503</v>
      </c>
      <c r="C31" s="10" t="s">
        <v>503</v>
      </c>
    </row>
    <row r="32" spans="1:3" x14ac:dyDescent="0.25">
      <c r="A32" s="3">
        <v>29</v>
      </c>
      <c r="B32" s="10" t="s">
        <v>503</v>
      </c>
      <c r="C32" s="10" t="s">
        <v>503</v>
      </c>
    </row>
    <row r="33" spans="1:3" x14ac:dyDescent="0.25">
      <c r="A33" s="3">
        <v>30</v>
      </c>
      <c r="B33" s="10" t="s">
        <v>503</v>
      </c>
      <c r="C33" s="10" t="s">
        <v>503</v>
      </c>
    </row>
    <row r="34" spans="1:3" x14ac:dyDescent="0.25">
      <c r="A34" s="3">
        <v>31</v>
      </c>
      <c r="B34" s="10" t="s">
        <v>503</v>
      </c>
      <c r="C34" s="10" t="s">
        <v>503</v>
      </c>
    </row>
    <row r="35" spans="1:3" x14ac:dyDescent="0.25">
      <c r="A35" s="3">
        <v>32</v>
      </c>
      <c r="B35" s="10" t="s">
        <v>503</v>
      </c>
      <c r="C35" s="10" t="s">
        <v>503</v>
      </c>
    </row>
    <row r="36" spans="1:3" x14ac:dyDescent="0.25">
      <c r="A36" s="3">
        <v>33</v>
      </c>
      <c r="B36" s="10" t="s">
        <v>503</v>
      </c>
      <c r="C36" s="10" t="s">
        <v>503</v>
      </c>
    </row>
    <row r="37" spans="1:3" x14ac:dyDescent="0.25">
      <c r="A37" s="3">
        <v>34</v>
      </c>
      <c r="B37" s="10" t="s">
        <v>503</v>
      </c>
      <c r="C37" s="10" t="s">
        <v>503</v>
      </c>
    </row>
    <row r="38" spans="1:3" x14ac:dyDescent="0.25">
      <c r="A38" s="3">
        <v>35</v>
      </c>
      <c r="B38" s="10" t="s">
        <v>503</v>
      </c>
      <c r="C38" s="10" t="s">
        <v>503</v>
      </c>
    </row>
    <row r="39" spans="1:3" x14ac:dyDescent="0.25">
      <c r="A39" s="3">
        <v>36</v>
      </c>
      <c r="B39" s="10" t="s">
        <v>503</v>
      </c>
      <c r="C39" s="10" t="s">
        <v>503</v>
      </c>
    </row>
    <row r="40" spans="1:3" x14ac:dyDescent="0.25">
      <c r="A40" s="3">
        <v>37</v>
      </c>
      <c r="B40" s="10" t="s">
        <v>503</v>
      </c>
      <c r="C40" s="10" t="s">
        <v>503</v>
      </c>
    </row>
    <row r="41" spans="1:3" x14ac:dyDescent="0.25">
      <c r="A41" s="3">
        <v>38</v>
      </c>
      <c r="B41" s="10" t="s">
        <v>503</v>
      </c>
      <c r="C41" s="10" t="s">
        <v>503</v>
      </c>
    </row>
    <row r="42" spans="1:3" x14ac:dyDescent="0.25">
      <c r="A42" s="3">
        <v>39</v>
      </c>
      <c r="B42" s="10" t="s">
        <v>503</v>
      </c>
      <c r="C42" s="10" t="s">
        <v>503</v>
      </c>
    </row>
    <row r="43" spans="1:3" x14ac:dyDescent="0.25">
      <c r="A43" s="3">
        <v>40</v>
      </c>
      <c r="B43" s="10" t="s">
        <v>510</v>
      </c>
      <c r="C43" s="10" t="s">
        <v>511</v>
      </c>
    </row>
    <row r="44" spans="1:3" x14ac:dyDescent="0.25">
      <c r="A44" s="3">
        <v>41</v>
      </c>
      <c r="B44" s="10" t="s">
        <v>510</v>
      </c>
      <c r="C44" s="10" t="s">
        <v>511</v>
      </c>
    </row>
    <row r="45" spans="1:3" x14ac:dyDescent="0.25">
      <c r="A45" s="3">
        <v>42</v>
      </c>
      <c r="B45" s="10" t="s">
        <v>510</v>
      </c>
      <c r="C45" s="10" t="s">
        <v>511</v>
      </c>
    </row>
    <row r="46" spans="1:3" x14ac:dyDescent="0.25">
      <c r="A46" s="3">
        <v>43</v>
      </c>
      <c r="B46" s="10" t="s">
        <v>510</v>
      </c>
      <c r="C46" s="10" t="s">
        <v>511</v>
      </c>
    </row>
    <row r="47" spans="1:3" x14ac:dyDescent="0.25">
      <c r="A47" s="3">
        <v>44</v>
      </c>
      <c r="B47" s="10" t="s">
        <v>510</v>
      </c>
      <c r="C47" s="10" t="s">
        <v>511</v>
      </c>
    </row>
    <row r="48" spans="1:3" x14ac:dyDescent="0.25">
      <c r="A48" s="3">
        <v>45</v>
      </c>
      <c r="B48" s="10" t="s">
        <v>503</v>
      </c>
      <c r="C48" s="10" t="s">
        <v>503</v>
      </c>
    </row>
    <row r="49" spans="1:3" x14ac:dyDescent="0.25">
      <c r="A49" s="3">
        <v>46</v>
      </c>
      <c r="B49" s="10" t="s">
        <v>503</v>
      </c>
      <c r="C49" s="10" t="s">
        <v>503</v>
      </c>
    </row>
    <row r="50" spans="1:3" x14ac:dyDescent="0.25">
      <c r="A50" s="3">
        <v>47</v>
      </c>
      <c r="B50" s="10" t="s">
        <v>510</v>
      </c>
      <c r="C50" s="10" t="s">
        <v>511</v>
      </c>
    </row>
    <row r="51" spans="1:3" x14ac:dyDescent="0.25">
      <c r="A51" s="3">
        <v>48</v>
      </c>
      <c r="B51" s="10" t="s">
        <v>510</v>
      </c>
      <c r="C51" s="10" t="s">
        <v>511</v>
      </c>
    </row>
    <row r="52" spans="1:3" x14ac:dyDescent="0.25">
      <c r="A52" s="3">
        <v>49</v>
      </c>
      <c r="B52" s="10" t="s">
        <v>510</v>
      </c>
      <c r="C52" s="10" t="s">
        <v>511</v>
      </c>
    </row>
    <row r="53" spans="1:3" x14ac:dyDescent="0.25">
      <c r="A53" s="3">
        <v>50</v>
      </c>
      <c r="B53" s="10" t="s">
        <v>510</v>
      </c>
      <c r="C53" s="10" t="s">
        <v>511</v>
      </c>
    </row>
    <row r="54" spans="1:3" x14ac:dyDescent="0.25">
      <c r="A54" s="3">
        <v>51</v>
      </c>
      <c r="B54" s="10" t="s">
        <v>503</v>
      </c>
      <c r="C54" s="10" t="s">
        <v>503</v>
      </c>
    </row>
    <row r="55" spans="1:3" x14ac:dyDescent="0.25">
      <c r="A55" s="3">
        <v>52</v>
      </c>
      <c r="B55" s="10" t="s">
        <v>503</v>
      </c>
      <c r="C55" s="10" t="s">
        <v>503</v>
      </c>
    </row>
    <row r="56" spans="1:3" x14ac:dyDescent="0.25">
      <c r="A56" s="3">
        <v>53</v>
      </c>
      <c r="B56" s="10" t="s">
        <v>510</v>
      </c>
      <c r="C56" s="10" t="s">
        <v>511</v>
      </c>
    </row>
    <row r="57" spans="1:3" x14ac:dyDescent="0.25">
      <c r="A57" s="3">
        <v>54</v>
      </c>
      <c r="B57" s="10" t="s">
        <v>503</v>
      </c>
      <c r="C57" s="10" t="s">
        <v>503</v>
      </c>
    </row>
    <row r="58" spans="1:3" x14ac:dyDescent="0.25">
      <c r="A58" s="3">
        <v>55</v>
      </c>
      <c r="B58" s="10" t="s">
        <v>503</v>
      </c>
      <c r="C58" s="10" t="s">
        <v>503</v>
      </c>
    </row>
    <row r="59" spans="1:3" x14ac:dyDescent="0.25">
      <c r="A59" s="3">
        <v>56</v>
      </c>
      <c r="B59" s="10" t="s">
        <v>510</v>
      </c>
      <c r="C59" s="10" t="s">
        <v>511</v>
      </c>
    </row>
    <row r="60" spans="1:3" x14ac:dyDescent="0.25">
      <c r="A60" s="3">
        <v>57</v>
      </c>
      <c r="B60" s="10" t="s">
        <v>510</v>
      </c>
      <c r="C60" s="10" t="s">
        <v>511</v>
      </c>
    </row>
    <row r="61" spans="1:3" x14ac:dyDescent="0.25">
      <c r="A61" s="3">
        <v>58</v>
      </c>
      <c r="B61" s="10" t="s">
        <v>510</v>
      </c>
      <c r="C61" s="10" t="s">
        <v>511</v>
      </c>
    </row>
    <row r="62" spans="1:3" x14ac:dyDescent="0.25">
      <c r="A62" s="3">
        <v>59</v>
      </c>
      <c r="B62" s="10" t="s">
        <v>503</v>
      </c>
      <c r="C62" s="10" t="s">
        <v>503</v>
      </c>
    </row>
    <row r="63" spans="1:3" x14ac:dyDescent="0.25">
      <c r="A63" s="3">
        <v>60</v>
      </c>
      <c r="B63" s="10" t="s">
        <v>510</v>
      </c>
      <c r="C63" s="10" t="s">
        <v>511</v>
      </c>
    </row>
    <row r="64" spans="1:3" x14ac:dyDescent="0.25">
      <c r="A64" s="3">
        <v>61</v>
      </c>
      <c r="B64" s="10" t="s">
        <v>510</v>
      </c>
      <c r="C64" s="10" t="s">
        <v>511</v>
      </c>
    </row>
    <row r="65" spans="1:3" x14ac:dyDescent="0.25">
      <c r="A65" s="3">
        <v>62</v>
      </c>
      <c r="B65" s="10" t="s">
        <v>510</v>
      </c>
      <c r="C65" s="10" t="s">
        <v>511</v>
      </c>
    </row>
    <row r="66" spans="1:3" x14ac:dyDescent="0.25">
      <c r="A66" s="3">
        <v>63</v>
      </c>
      <c r="B66" s="10" t="s">
        <v>503</v>
      </c>
      <c r="C66" s="10" t="s">
        <v>503</v>
      </c>
    </row>
    <row r="67" spans="1:3" x14ac:dyDescent="0.25">
      <c r="A67" s="3">
        <v>64</v>
      </c>
      <c r="B67" s="10" t="s">
        <v>503</v>
      </c>
      <c r="C67" s="10" t="s">
        <v>503</v>
      </c>
    </row>
    <row r="68" spans="1:3" x14ac:dyDescent="0.25">
      <c r="A68" s="3">
        <v>65</v>
      </c>
      <c r="B68" s="10" t="s">
        <v>503</v>
      </c>
      <c r="C68" s="10" t="s">
        <v>503</v>
      </c>
    </row>
    <row r="69" spans="1:3" x14ac:dyDescent="0.25">
      <c r="A69" s="3">
        <v>66</v>
      </c>
      <c r="B69" s="10" t="s">
        <v>503</v>
      </c>
      <c r="C69" s="10" t="s">
        <v>503</v>
      </c>
    </row>
    <row r="70" spans="1:3" x14ac:dyDescent="0.25">
      <c r="A70" s="3">
        <v>67</v>
      </c>
      <c r="B70" s="10" t="s">
        <v>503</v>
      </c>
      <c r="C70" s="10" t="s">
        <v>503</v>
      </c>
    </row>
    <row r="71" spans="1:3" x14ac:dyDescent="0.25">
      <c r="A71" s="3">
        <v>68</v>
      </c>
      <c r="B71" s="10" t="s">
        <v>503</v>
      </c>
      <c r="C71" s="10" t="s">
        <v>503</v>
      </c>
    </row>
    <row r="72" spans="1:3" x14ac:dyDescent="0.25">
      <c r="A72" s="3">
        <v>69</v>
      </c>
      <c r="B72" s="10" t="s">
        <v>503</v>
      </c>
      <c r="C72" s="10" t="s">
        <v>503</v>
      </c>
    </row>
    <row r="73" spans="1:3" x14ac:dyDescent="0.25">
      <c r="A73" s="3">
        <v>70</v>
      </c>
      <c r="B73" s="10" t="s">
        <v>510</v>
      </c>
      <c r="C73" s="10" t="s">
        <v>511</v>
      </c>
    </row>
    <row r="74" spans="1:3" x14ac:dyDescent="0.25">
      <c r="A74" s="3">
        <v>71</v>
      </c>
      <c r="B74" s="10" t="s">
        <v>510</v>
      </c>
      <c r="C74" s="10" t="s">
        <v>511</v>
      </c>
    </row>
    <row r="75" spans="1:3" x14ac:dyDescent="0.25">
      <c r="A75" s="3">
        <v>72</v>
      </c>
      <c r="B75" s="10" t="s">
        <v>510</v>
      </c>
      <c r="C75" s="10" t="s">
        <v>511</v>
      </c>
    </row>
    <row r="76" spans="1:3" x14ac:dyDescent="0.25">
      <c r="A76" s="3">
        <v>73</v>
      </c>
      <c r="B76" s="10" t="s">
        <v>510</v>
      </c>
      <c r="C76" s="10" t="s">
        <v>511</v>
      </c>
    </row>
    <row r="77" spans="1:3" x14ac:dyDescent="0.25">
      <c r="A77" s="3">
        <v>74</v>
      </c>
      <c r="B77" s="10" t="s">
        <v>510</v>
      </c>
      <c r="C77" s="10" t="s">
        <v>511</v>
      </c>
    </row>
    <row r="78" spans="1:3" x14ac:dyDescent="0.25">
      <c r="A78" s="3">
        <v>75</v>
      </c>
      <c r="B78" s="10" t="s">
        <v>510</v>
      </c>
      <c r="C78" s="10" t="s">
        <v>511</v>
      </c>
    </row>
    <row r="79" spans="1:3" x14ac:dyDescent="0.25">
      <c r="A79" s="3">
        <v>76</v>
      </c>
      <c r="B79" s="10" t="s">
        <v>510</v>
      </c>
      <c r="C79" s="10" t="s">
        <v>511</v>
      </c>
    </row>
    <row r="80" spans="1:3" x14ac:dyDescent="0.25">
      <c r="A80" s="3">
        <v>77</v>
      </c>
      <c r="B80" s="10" t="s">
        <v>503</v>
      </c>
      <c r="C80" s="10" t="s">
        <v>503</v>
      </c>
    </row>
    <row r="81" spans="1:3" x14ac:dyDescent="0.25">
      <c r="A81" s="3">
        <v>78</v>
      </c>
      <c r="B81" s="10" t="s">
        <v>510</v>
      </c>
      <c r="C81" s="10" t="s">
        <v>511</v>
      </c>
    </row>
    <row r="82" spans="1:3" x14ac:dyDescent="0.25">
      <c r="A82" s="3">
        <v>79</v>
      </c>
      <c r="B82" s="10" t="s">
        <v>510</v>
      </c>
      <c r="C82" s="10" t="s">
        <v>511</v>
      </c>
    </row>
    <row r="83" spans="1:3" x14ac:dyDescent="0.25">
      <c r="A83" s="3">
        <v>80</v>
      </c>
      <c r="B83" s="10" t="s">
        <v>503</v>
      </c>
      <c r="C83" s="10" t="s">
        <v>503</v>
      </c>
    </row>
    <row r="84" spans="1:3" x14ac:dyDescent="0.25">
      <c r="A84" s="3">
        <v>81</v>
      </c>
      <c r="B84" s="10" t="s">
        <v>503</v>
      </c>
      <c r="C84" s="10" t="s">
        <v>503</v>
      </c>
    </row>
    <row r="85" spans="1:3" x14ac:dyDescent="0.25">
      <c r="A85" s="3">
        <v>82</v>
      </c>
      <c r="B85" s="10" t="s">
        <v>503</v>
      </c>
      <c r="C85" s="10" t="s">
        <v>503</v>
      </c>
    </row>
    <row r="86" spans="1:3" x14ac:dyDescent="0.25">
      <c r="A86" s="3">
        <v>83</v>
      </c>
      <c r="B86" s="10" t="s">
        <v>503</v>
      </c>
      <c r="C86" s="10" t="s">
        <v>503</v>
      </c>
    </row>
    <row r="87" spans="1:3" x14ac:dyDescent="0.25">
      <c r="A87" s="3">
        <v>84</v>
      </c>
      <c r="B87" s="10" t="s">
        <v>503</v>
      </c>
      <c r="C87" s="10" t="s">
        <v>503</v>
      </c>
    </row>
    <row r="88" spans="1:3" x14ac:dyDescent="0.25">
      <c r="A88" s="3">
        <v>85</v>
      </c>
      <c r="B88" s="10" t="s">
        <v>503</v>
      </c>
      <c r="C88" s="10" t="s">
        <v>503</v>
      </c>
    </row>
    <row r="89" spans="1:3" x14ac:dyDescent="0.25">
      <c r="A89" s="3">
        <v>86</v>
      </c>
      <c r="B89" s="10" t="s">
        <v>503</v>
      </c>
      <c r="C89" s="10" t="s">
        <v>503</v>
      </c>
    </row>
    <row r="90" spans="1:3" x14ac:dyDescent="0.25">
      <c r="A90" s="3">
        <v>87</v>
      </c>
      <c r="B90" s="10" t="s">
        <v>510</v>
      </c>
      <c r="C90" s="10" t="s">
        <v>511</v>
      </c>
    </row>
    <row r="91" spans="1:3" x14ac:dyDescent="0.25">
      <c r="A91" s="3">
        <v>88</v>
      </c>
      <c r="B91" s="10" t="s">
        <v>510</v>
      </c>
      <c r="C91" s="10" t="s">
        <v>511</v>
      </c>
    </row>
    <row r="92" spans="1:3" x14ac:dyDescent="0.25">
      <c r="A92" s="3">
        <v>89</v>
      </c>
      <c r="B92" s="10" t="s">
        <v>510</v>
      </c>
      <c r="C92" s="10" t="s">
        <v>511</v>
      </c>
    </row>
    <row r="93" spans="1:3" x14ac:dyDescent="0.25">
      <c r="A93" s="3">
        <v>90</v>
      </c>
      <c r="B93" s="10" t="s">
        <v>510</v>
      </c>
      <c r="C93" s="10" t="s">
        <v>511</v>
      </c>
    </row>
    <row r="94" spans="1:3" x14ac:dyDescent="0.25">
      <c r="A94" s="3">
        <v>91</v>
      </c>
      <c r="B94" s="10" t="s">
        <v>503</v>
      </c>
      <c r="C94" s="10" t="s">
        <v>503</v>
      </c>
    </row>
    <row r="95" spans="1:3" x14ac:dyDescent="0.25">
      <c r="A95" s="3">
        <v>92</v>
      </c>
      <c r="B95" s="10" t="s">
        <v>510</v>
      </c>
      <c r="C95" s="10" t="s">
        <v>511</v>
      </c>
    </row>
    <row r="96" spans="1:3" x14ac:dyDescent="0.25">
      <c r="A96" s="3">
        <v>93</v>
      </c>
      <c r="B96" s="10" t="s">
        <v>510</v>
      </c>
      <c r="C96" s="10" t="s">
        <v>511</v>
      </c>
    </row>
    <row r="97" spans="1:3" x14ac:dyDescent="0.25">
      <c r="A97" s="3">
        <v>94</v>
      </c>
      <c r="B97" s="10" t="s">
        <v>510</v>
      </c>
      <c r="C97" s="10" t="s">
        <v>511</v>
      </c>
    </row>
    <row r="98" spans="1:3" x14ac:dyDescent="0.25">
      <c r="A98" s="3">
        <v>95</v>
      </c>
      <c r="B98" s="10" t="s">
        <v>503</v>
      </c>
      <c r="C98" s="10" t="s">
        <v>503</v>
      </c>
    </row>
    <row r="99" spans="1:3" x14ac:dyDescent="0.25">
      <c r="A99" s="3">
        <v>96</v>
      </c>
      <c r="B99" s="10" t="s">
        <v>503</v>
      </c>
      <c r="C99" s="10" t="s">
        <v>503</v>
      </c>
    </row>
    <row r="100" spans="1:3" x14ac:dyDescent="0.25">
      <c r="A100" s="3">
        <v>97</v>
      </c>
      <c r="B100" s="10" t="s">
        <v>510</v>
      </c>
      <c r="C100" s="10" t="s">
        <v>511</v>
      </c>
    </row>
    <row r="101" spans="1:3" x14ac:dyDescent="0.25">
      <c r="A101" s="3">
        <v>98</v>
      </c>
      <c r="B101" s="10" t="s">
        <v>503</v>
      </c>
      <c r="C101" s="10" t="s">
        <v>503</v>
      </c>
    </row>
    <row r="102" spans="1:3" x14ac:dyDescent="0.25">
      <c r="A102" s="3">
        <v>99</v>
      </c>
      <c r="B102" s="10" t="s">
        <v>503</v>
      </c>
      <c r="C102" s="10" t="s">
        <v>503</v>
      </c>
    </row>
    <row r="103" spans="1:3" x14ac:dyDescent="0.25">
      <c r="A103" s="3">
        <v>100</v>
      </c>
      <c r="B103" s="10" t="s">
        <v>503</v>
      </c>
      <c r="C103" s="10" t="s">
        <v>503</v>
      </c>
    </row>
    <row r="104" spans="1:3" x14ac:dyDescent="0.25">
      <c r="A104" s="3">
        <v>101</v>
      </c>
      <c r="B104" s="10" t="s">
        <v>503</v>
      </c>
      <c r="C104" s="10" t="s">
        <v>503</v>
      </c>
    </row>
    <row r="105" spans="1:3" x14ac:dyDescent="0.25">
      <c r="A105" s="3">
        <v>102</v>
      </c>
      <c r="B105" s="10" t="s">
        <v>503</v>
      </c>
      <c r="C105" s="10" t="s">
        <v>503</v>
      </c>
    </row>
    <row r="106" spans="1:3" x14ac:dyDescent="0.25">
      <c r="A106" s="3">
        <v>103</v>
      </c>
      <c r="B106" s="10" t="s">
        <v>503</v>
      </c>
      <c r="C106" s="10" t="s">
        <v>503</v>
      </c>
    </row>
    <row r="107" spans="1:3" x14ac:dyDescent="0.25">
      <c r="A107" s="3">
        <v>104</v>
      </c>
      <c r="B107" s="10" t="s">
        <v>503</v>
      </c>
      <c r="C107" s="10" t="s">
        <v>503</v>
      </c>
    </row>
    <row r="108" spans="1:3" x14ac:dyDescent="0.25">
      <c r="A108" s="3">
        <v>105</v>
      </c>
      <c r="B108" s="10" t="s">
        <v>510</v>
      </c>
      <c r="C108" s="10" t="s">
        <v>511</v>
      </c>
    </row>
    <row r="109" spans="1:3" x14ac:dyDescent="0.25">
      <c r="A109" s="3">
        <v>106</v>
      </c>
      <c r="B109" s="10" t="s">
        <v>510</v>
      </c>
      <c r="C109" s="10" t="s">
        <v>511</v>
      </c>
    </row>
    <row r="110" spans="1:3" x14ac:dyDescent="0.25">
      <c r="A110" s="3">
        <v>107</v>
      </c>
      <c r="B110" s="10" t="s">
        <v>510</v>
      </c>
      <c r="C110" s="10" t="s">
        <v>511</v>
      </c>
    </row>
    <row r="111" spans="1:3" x14ac:dyDescent="0.25">
      <c r="A111" s="3">
        <v>108</v>
      </c>
      <c r="B111" s="10" t="s">
        <v>503</v>
      </c>
      <c r="C111" s="10" t="s">
        <v>503</v>
      </c>
    </row>
    <row r="112" spans="1:3" x14ac:dyDescent="0.25">
      <c r="A112" s="3">
        <v>109</v>
      </c>
      <c r="B112" s="10" t="s">
        <v>503</v>
      </c>
      <c r="C112" s="10" t="s">
        <v>503</v>
      </c>
    </row>
    <row r="113" spans="1:3" x14ac:dyDescent="0.25">
      <c r="A113" s="3">
        <v>110</v>
      </c>
      <c r="B113" s="10" t="s">
        <v>503</v>
      </c>
      <c r="C113" s="10" t="s">
        <v>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.42578125" customWidth="1"/>
    <col min="2" max="2" width="32.85546875" style="14" bestFit="1" customWidth="1"/>
    <col min="3" max="3" width="30.28515625" style="14" bestFit="1" customWidth="1"/>
    <col min="4" max="4" width="29.28515625" style="14" bestFit="1" customWidth="1"/>
    <col min="5" max="5" width="34" style="14" bestFit="1" customWidth="1"/>
    <col min="6" max="6" width="30.42578125" style="14" bestFit="1" customWidth="1"/>
  </cols>
  <sheetData>
    <row r="1" spans="1:6" hidden="1" x14ac:dyDescent="0.25">
      <c r="B1" s="14" t="s">
        <v>10</v>
      </c>
      <c r="C1" s="14" t="s">
        <v>11</v>
      </c>
      <c r="D1" s="14" t="s">
        <v>11</v>
      </c>
      <c r="E1" s="14" t="s">
        <v>7</v>
      </c>
      <c r="F1" s="14" t="s">
        <v>7</v>
      </c>
    </row>
    <row r="2" spans="1:6" hidden="1" x14ac:dyDescent="0.25">
      <c r="B2" s="14" t="s">
        <v>110</v>
      </c>
      <c r="C2" s="14" t="s">
        <v>111</v>
      </c>
      <c r="D2" s="14" t="s">
        <v>112</v>
      </c>
      <c r="E2" s="14" t="s">
        <v>113</v>
      </c>
      <c r="F2" s="14" t="s">
        <v>114</v>
      </c>
    </row>
    <row r="3" spans="1:6" x14ac:dyDescent="0.25">
      <c r="A3" s="1" t="s">
        <v>100</v>
      </c>
      <c r="B3" s="11" t="s">
        <v>115</v>
      </c>
      <c r="C3" s="11" t="s">
        <v>116</v>
      </c>
      <c r="D3" s="11" t="s">
        <v>117</v>
      </c>
      <c r="E3" s="11" t="s">
        <v>118</v>
      </c>
      <c r="F3" s="11" t="s">
        <v>119</v>
      </c>
    </row>
    <row r="4" spans="1:6" x14ac:dyDescent="0.25">
      <c r="A4" s="17">
        <v>1</v>
      </c>
      <c r="B4" s="16" t="s">
        <v>509</v>
      </c>
      <c r="C4" s="15">
        <f>('Reporte de Formatos'!M8/30)*6</f>
        <v>14350.806</v>
      </c>
      <c r="D4" s="15">
        <f>C4</f>
        <v>14350.806</v>
      </c>
      <c r="E4" s="14" t="s">
        <v>497</v>
      </c>
      <c r="F4" s="14" t="s">
        <v>506</v>
      </c>
    </row>
    <row r="5" spans="1:6" x14ac:dyDescent="0.25">
      <c r="A5" s="18">
        <v>2</v>
      </c>
      <c r="B5" s="16" t="s">
        <v>509</v>
      </c>
      <c r="C5" s="15">
        <f>('Reporte de Formatos'!M9/30)*6</f>
        <v>7154.58</v>
      </c>
      <c r="D5" s="15">
        <f t="shared" ref="D5:D11" si="0">C5</f>
        <v>7154.58</v>
      </c>
      <c r="E5" s="14" t="s">
        <v>497</v>
      </c>
      <c r="F5" s="14" t="s">
        <v>506</v>
      </c>
    </row>
    <row r="6" spans="1:6" x14ac:dyDescent="0.25">
      <c r="A6" s="18">
        <v>3</v>
      </c>
      <c r="B6" s="16" t="s">
        <v>509</v>
      </c>
      <c r="C6" s="15">
        <f>('Reporte de Formatos'!M10/30)*6</f>
        <v>3553.0400000000004</v>
      </c>
      <c r="D6" s="15">
        <f t="shared" si="0"/>
        <v>3553.0400000000004</v>
      </c>
      <c r="E6" s="14" t="s">
        <v>497</v>
      </c>
      <c r="F6" s="14" t="s">
        <v>506</v>
      </c>
    </row>
    <row r="7" spans="1:6" x14ac:dyDescent="0.25">
      <c r="A7" s="18">
        <v>4</v>
      </c>
      <c r="B7" s="16" t="s">
        <v>509</v>
      </c>
      <c r="C7" s="15">
        <f>('Reporte de Formatos'!M11/30)*6</f>
        <v>3553.0400000000004</v>
      </c>
      <c r="D7" s="15">
        <f t="shared" si="0"/>
        <v>3553.0400000000004</v>
      </c>
      <c r="E7" s="14" t="s">
        <v>497</v>
      </c>
      <c r="F7" s="14" t="s">
        <v>506</v>
      </c>
    </row>
    <row r="8" spans="1:6" x14ac:dyDescent="0.25">
      <c r="A8" s="18">
        <v>5</v>
      </c>
      <c r="B8" s="16" t="s">
        <v>509</v>
      </c>
      <c r="C8" s="15">
        <f>('Reporte de Formatos'!M12/30)*6</f>
        <v>2406.5540000000001</v>
      </c>
      <c r="D8" s="15">
        <f t="shared" si="0"/>
        <v>2406.5540000000001</v>
      </c>
      <c r="E8" s="14" t="s">
        <v>497</v>
      </c>
      <c r="F8" s="14" t="s">
        <v>506</v>
      </c>
    </row>
    <row r="9" spans="1:6" x14ac:dyDescent="0.25">
      <c r="A9" s="18">
        <v>6</v>
      </c>
      <c r="B9" s="16" t="s">
        <v>509</v>
      </c>
      <c r="C9" s="15">
        <f>('Reporte de Formatos'!M13/30)*6</f>
        <v>2604.0039999999999</v>
      </c>
      <c r="D9" s="15">
        <f t="shared" si="0"/>
        <v>2604.0039999999999</v>
      </c>
      <c r="E9" s="14" t="s">
        <v>497</v>
      </c>
      <c r="F9" s="14" t="s">
        <v>506</v>
      </c>
    </row>
    <row r="10" spans="1:6" x14ac:dyDescent="0.25">
      <c r="A10" s="18">
        <v>7</v>
      </c>
      <c r="B10" s="16" t="s">
        <v>509</v>
      </c>
      <c r="C10" s="15">
        <f>('Reporte de Formatos'!M14/30)*6</f>
        <v>2481.2860000000001</v>
      </c>
      <c r="D10" s="15">
        <f t="shared" si="0"/>
        <v>2481.2860000000001</v>
      </c>
      <c r="E10" s="14" t="s">
        <v>497</v>
      </c>
      <c r="F10" s="14" t="s">
        <v>506</v>
      </c>
    </row>
    <row r="11" spans="1:6" x14ac:dyDescent="0.25">
      <c r="A11" s="18">
        <v>8</v>
      </c>
      <c r="B11" s="16" t="s">
        <v>509</v>
      </c>
      <c r="C11" s="15">
        <f>('Reporte de Formatos'!M15/30)*6</f>
        <v>2481.2860000000001</v>
      </c>
      <c r="D11" s="15">
        <f t="shared" si="0"/>
        <v>2481.2860000000001</v>
      </c>
      <c r="E11" s="14" t="s">
        <v>497</v>
      </c>
      <c r="F11" s="14" t="s">
        <v>506</v>
      </c>
    </row>
    <row r="12" spans="1:6" x14ac:dyDescent="0.25">
      <c r="A12" s="18">
        <v>9</v>
      </c>
      <c r="B12" s="14" t="s">
        <v>503</v>
      </c>
      <c r="C12" s="15" t="s">
        <v>503</v>
      </c>
      <c r="D12" s="15" t="s">
        <v>503</v>
      </c>
      <c r="E12" s="14" t="s">
        <v>503</v>
      </c>
      <c r="F12" s="14" t="s">
        <v>503</v>
      </c>
    </row>
    <row r="13" spans="1:6" x14ac:dyDescent="0.25">
      <c r="A13" s="18">
        <v>10</v>
      </c>
      <c r="B13" s="14" t="s">
        <v>503</v>
      </c>
      <c r="C13" s="15" t="s">
        <v>503</v>
      </c>
      <c r="D13" s="15" t="s">
        <v>503</v>
      </c>
      <c r="E13" s="14" t="s">
        <v>503</v>
      </c>
      <c r="F13" s="14" t="s">
        <v>503</v>
      </c>
    </row>
    <row r="14" spans="1:6" x14ac:dyDescent="0.25">
      <c r="A14" s="18">
        <v>11</v>
      </c>
      <c r="B14" s="16" t="s">
        <v>509</v>
      </c>
      <c r="C14" s="15">
        <f>('Reporte de Formatos'!M18/30)*6</f>
        <v>1403.2700000000002</v>
      </c>
      <c r="D14" s="15">
        <f t="shared" ref="D14:D20" si="1">C14</f>
        <v>1403.2700000000002</v>
      </c>
      <c r="E14" s="14" t="s">
        <v>497</v>
      </c>
      <c r="F14" s="14" t="s">
        <v>506</v>
      </c>
    </row>
    <row r="15" spans="1:6" x14ac:dyDescent="0.25">
      <c r="A15" s="18">
        <v>12</v>
      </c>
      <c r="B15" s="16" t="s">
        <v>509</v>
      </c>
      <c r="C15" s="15">
        <f>('Reporte de Formatos'!M19/30)*6</f>
        <v>7154.58</v>
      </c>
      <c r="D15" s="15">
        <f t="shared" si="1"/>
        <v>7154.58</v>
      </c>
      <c r="E15" s="14" t="s">
        <v>497</v>
      </c>
      <c r="F15" s="14" t="s">
        <v>506</v>
      </c>
    </row>
    <row r="16" spans="1:6" x14ac:dyDescent="0.25">
      <c r="A16" s="18">
        <v>13</v>
      </c>
      <c r="B16" s="16" t="s">
        <v>509</v>
      </c>
      <c r="C16" s="15">
        <f>('Reporte de Formatos'!M20/30)*6</f>
        <v>7154.58</v>
      </c>
      <c r="D16" s="15">
        <f t="shared" si="1"/>
        <v>7154.58</v>
      </c>
      <c r="E16" s="14" t="s">
        <v>497</v>
      </c>
      <c r="F16" s="14" t="s">
        <v>506</v>
      </c>
    </row>
    <row r="17" spans="1:6" x14ac:dyDescent="0.25">
      <c r="A17" s="18">
        <v>14</v>
      </c>
      <c r="B17" s="16" t="s">
        <v>509</v>
      </c>
      <c r="C17" s="15">
        <f>('Reporte de Formatos'!M21/30)*6</f>
        <v>4742.2299999999996</v>
      </c>
      <c r="D17" s="15">
        <f t="shared" si="1"/>
        <v>4742.2299999999996</v>
      </c>
      <c r="E17" s="14" t="s">
        <v>497</v>
      </c>
      <c r="F17" s="14" t="s">
        <v>506</v>
      </c>
    </row>
    <row r="18" spans="1:6" x14ac:dyDescent="0.25">
      <c r="A18" s="18">
        <v>15</v>
      </c>
      <c r="B18" s="16" t="s">
        <v>509</v>
      </c>
      <c r="C18" s="15">
        <f>('Reporte de Formatos'!M22/30)*6</f>
        <v>4742.2299999999996</v>
      </c>
      <c r="D18" s="15">
        <f t="shared" si="1"/>
        <v>4742.2299999999996</v>
      </c>
      <c r="E18" s="14" t="s">
        <v>497</v>
      </c>
      <c r="F18" s="14" t="s">
        <v>506</v>
      </c>
    </row>
    <row r="19" spans="1:6" x14ac:dyDescent="0.25">
      <c r="A19" s="18">
        <v>16</v>
      </c>
      <c r="B19" s="16" t="s">
        <v>509</v>
      </c>
      <c r="C19" s="15">
        <f>('Reporte de Formatos'!M23/30)*6</f>
        <v>4742.2299999999996</v>
      </c>
      <c r="D19" s="15">
        <f t="shared" si="1"/>
        <v>4742.2299999999996</v>
      </c>
      <c r="E19" s="14" t="s">
        <v>497</v>
      </c>
      <c r="F19" s="14" t="s">
        <v>506</v>
      </c>
    </row>
    <row r="20" spans="1:6" x14ac:dyDescent="0.25">
      <c r="A20" s="18">
        <v>17</v>
      </c>
      <c r="B20" s="16" t="s">
        <v>509</v>
      </c>
      <c r="C20" s="15">
        <f>('Reporte de Formatos'!M24/30)*6</f>
        <v>4742.2299999999996</v>
      </c>
      <c r="D20" s="15">
        <f t="shared" si="1"/>
        <v>4742.2299999999996</v>
      </c>
      <c r="E20" s="14" t="s">
        <v>497</v>
      </c>
      <c r="F20" s="14" t="s">
        <v>506</v>
      </c>
    </row>
    <row r="21" spans="1:6" x14ac:dyDescent="0.25">
      <c r="A21" s="18">
        <v>18</v>
      </c>
      <c r="B21" s="14" t="s">
        <v>503</v>
      </c>
      <c r="C21" s="15" t="s">
        <v>503</v>
      </c>
      <c r="D21" s="15" t="s">
        <v>503</v>
      </c>
      <c r="E21" s="14" t="s">
        <v>503</v>
      </c>
      <c r="F21" s="14" t="s">
        <v>503</v>
      </c>
    </row>
    <row r="22" spans="1:6" x14ac:dyDescent="0.25">
      <c r="A22" s="18">
        <v>19</v>
      </c>
      <c r="B22" s="16" t="s">
        <v>509</v>
      </c>
      <c r="C22" s="15">
        <f>('Reporte de Formatos'!M26/30)*6</f>
        <v>2604.0039999999999</v>
      </c>
      <c r="D22" s="15">
        <f t="shared" ref="D22:D28" si="2">C22</f>
        <v>2604.0039999999999</v>
      </c>
      <c r="E22" s="14" t="s">
        <v>497</v>
      </c>
      <c r="F22" s="14" t="s">
        <v>506</v>
      </c>
    </row>
    <row r="23" spans="1:6" x14ac:dyDescent="0.25">
      <c r="A23" s="18">
        <v>20</v>
      </c>
      <c r="B23" s="16" t="s">
        <v>509</v>
      </c>
      <c r="C23" s="15">
        <f>('Reporte de Formatos'!M27/30)*6</f>
        <v>2604.0039999999999</v>
      </c>
      <c r="D23" s="15">
        <f t="shared" si="2"/>
        <v>2604.0039999999999</v>
      </c>
      <c r="E23" s="14" t="s">
        <v>497</v>
      </c>
      <c r="F23" s="14" t="s">
        <v>506</v>
      </c>
    </row>
    <row r="24" spans="1:6" x14ac:dyDescent="0.25">
      <c r="A24" s="18">
        <v>21</v>
      </c>
      <c r="B24" s="16" t="s">
        <v>509</v>
      </c>
      <c r="C24" s="15">
        <f>('Reporte de Formatos'!M28/30)*6</f>
        <v>2604.0039999999999</v>
      </c>
      <c r="D24" s="15">
        <f t="shared" si="2"/>
        <v>2604.0039999999999</v>
      </c>
      <c r="E24" s="14" t="s">
        <v>497</v>
      </c>
      <c r="F24" s="14" t="s">
        <v>506</v>
      </c>
    </row>
    <row r="25" spans="1:6" x14ac:dyDescent="0.25">
      <c r="A25" s="18">
        <v>22</v>
      </c>
      <c r="B25" s="16" t="s">
        <v>509</v>
      </c>
      <c r="C25" s="15">
        <f>('Reporte de Formatos'!M29/30)*6</f>
        <v>2604.0039999999999</v>
      </c>
      <c r="D25" s="15">
        <f t="shared" si="2"/>
        <v>2604.0039999999999</v>
      </c>
      <c r="E25" s="14" t="s">
        <v>497</v>
      </c>
      <c r="F25" s="14" t="s">
        <v>506</v>
      </c>
    </row>
    <row r="26" spans="1:6" x14ac:dyDescent="0.25">
      <c r="A26" s="18">
        <v>23</v>
      </c>
      <c r="B26" s="16" t="s">
        <v>509</v>
      </c>
      <c r="C26" s="15">
        <f>('Reporte de Formatos'!M30/30)*6</f>
        <v>2604.0039999999999</v>
      </c>
      <c r="D26" s="15">
        <f t="shared" si="2"/>
        <v>2604.0039999999999</v>
      </c>
      <c r="E26" s="14" t="s">
        <v>497</v>
      </c>
      <c r="F26" s="14" t="s">
        <v>506</v>
      </c>
    </row>
    <row r="27" spans="1:6" x14ac:dyDescent="0.25">
      <c r="A27" s="18">
        <v>24</v>
      </c>
      <c r="B27" s="16" t="s">
        <v>509</v>
      </c>
      <c r="C27" s="15">
        <f>('Reporte de Formatos'!M31/30)*6</f>
        <v>2604.0039999999999</v>
      </c>
      <c r="D27" s="15">
        <f t="shared" si="2"/>
        <v>2604.0039999999999</v>
      </c>
      <c r="E27" s="14" t="s">
        <v>497</v>
      </c>
      <c r="F27" s="14" t="s">
        <v>506</v>
      </c>
    </row>
    <row r="28" spans="1:6" x14ac:dyDescent="0.25">
      <c r="A28" s="18">
        <v>25</v>
      </c>
      <c r="B28" s="16" t="s">
        <v>509</v>
      </c>
      <c r="C28" s="15">
        <f>('Reporte de Formatos'!M32/30)*6</f>
        <v>2604.0039999999999</v>
      </c>
      <c r="D28" s="15">
        <f t="shared" si="2"/>
        <v>2604.0039999999999</v>
      </c>
      <c r="E28" s="14" t="s">
        <v>497</v>
      </c>
      <c r="F28" s="14" t="s">
        <v>506</v>
      </c>
    </row>
    <row r="29" spans="1:6" x14ac:dyDescent="0.25">
      <c r="A29" s="18">
        <v>26</v>
      </c>
      <c r="B29" s="14" t="s">
        <v>503</v>
      </c>
      <c r="C29" s="15" t="s">
        <v>503</v>
      </c>
      <c r="D29" s="15" t="s">
        <v>503</v>
      </c>
      <c r="E29" s="14" t="s">
        <v>503</v>
      </c>
      <c r="F29" s="14" t="s">
        <v>503</v>
      </c>
    </row>
    <row r="30" spans="1:6" x14ac:dyDescent="0.25">
      <c r="A30" s="18">
        <v>27</v>
      </c>
      <c r="B30" s="16" t="s">
        <v>509</v>
      </c>
      <c r="C30" s="15">
        <f>('Reporte de Formatos'!M34/30)*6</f>
        <v>2406.5540000000001</v>
      </c>
      <c r="D30" s="15">
        <f t="shared" ref="D30:D32" si="3">C30</f>
        <v>2406.5540000000001</v>
      </c>
      <c r="E30" s="14" t="s">
        <v>497</v>
      </c>
      <c r="F30" s="14" t="s">
        <v>506</v>
      </c>
    </row>
    <row r="31" spans="1:6" x14ac:dyDescent="0.25">
      <c r="A31" s="18">
        <v>28</v>
      </c>
      <c r="B31" s="16" t="s">
        <v>509</v>
      </c>
      <c r="C31" s="15">
        <f>('Reporte de Formatos'!M35/30)*6</f>
        <v>2406.5540000000001</v>
      </c>
      <c r="D31" s="15">
        <f t="shared" si="3"/>
        <v>2406.5540000000001</v>
      </c>
      <c r="E31" s="14" t="s">
        <v>497</v>
      </c>
      <c r="F31" s="14" t="s">
        <v>506</v>
      </c>
    </row>
    <row r="32" spans="1:6" x14ac:dyDescent="0.25">
      <c r="A32" s="18">
        <v>29</v>
      </c>
      <c r="B32" s="16" t="s">
        <v>509</v>
      </c>
      <c r="C32" s="15">
        <f>('Reporte de Formatos'!M36/30)*6</f>
        <v>2313.42</v>
      </c>
      <c r="D32" s="15">
        <f t="shared" si="3"/>
        <v>2313.42</v>
      </c>
      <c r="E32" s="14" t="s">
        <v>497</v>
      </c>
      <c r="F32" s="14" t="s">
        <v>506</v>
      </c>
    </row>
    <row r="33" spans="1:6" x14ac:dyDescent="0.25">
      <c r="A33" s="18">
        <v>30</v>
      </c>
      <c r="B33" s="14" t="s">
        <v>503</v>
      </c>
      <c r="C33" s="15" t="s">
        <v>503</v>
      </c>
      <c r="D33" s="15" t="s">
        <v>503</v>
      </c>
      <c r="E33" s="14" t="s">
        <v>503</v>
      </c>
      <c r="F33" s="14" t="s">
        <v>503</v>
      </c>
    </row>
    <row r="34" spans="1:6" x14ac:dyDescent="0.25">
      <c r="A34" s="18">
        <v>31</v>
      </c>
      <c r="B34" s="14" t="s">
        <v>503</v>
      </c>
      <c r="C34" s="15" t="s">
        <v>503</v>
      </c>
      <c r="D34" s="15" t="s">
        <v>503</v>
      </c>
      <c r="E34" s="14" t="s">
        <v>503</v>
      </c>
      <c r="F34" s="14" t="s">
        <v>503</v>
      </c>
    </row>
    <row r="35" spans="1:6" x14ac:dyDescent="0.25">
      <c r="A35" s="18">
        <v>32</v>
      </c>
      <c r="B35" s="14" t="s">
        <v>503</v>
      </c>
      <c r="C35" s="15" t="s">
        <v>503</v>
      </c>
      <c r="D35" s="15" t="s">
        <v>503</v>
      </c>
      <c r="E35" s="14" t="s">
        <v>503</v>
      </c>
      <c r="F35" s="14" t="s">
        <v>503</v>
      </c>
    </row>
    <row r="36" spans="1:6" x14ac:dyDescent="0.25">
      <c r="A36" s="18">
        <v>33</v>
      </c>
      <c r="B36" s="14" t="s">
        <v>503</v>
      </c>
      <c r="C36" s="15" t="s">
        <v>503</v>
      </c>
      <c r="D36" s="15" t="s">
        <v>503</v>
      </c>
      <c r="E36" s="14" t="s">
        <v>503</v>
      </c>
      <c r="F36" s="14" t="s">
        <v>503</v>
      </c>
    </row>
    <row r="37" spans="1:6" x14ac:dyDescent="0.25">
      <c r="A37" s="18">
        <v>34</v>
      </c>
      <c r="B37" s="14" t="s">
        <v>503</v>
      </c>
      <c r="C37" s="15" t="s">
        <v>503</v>
      </c>
      <c r="D37" s="15" t="s">
        <v>503</v>
      </c>
      <c r="E37" s="14" t="s">
        <v>503</v>
      </c>
      <c r="F37" s="14" t="s">
        <v>503</v>
      </c>
    </row>
    <row r="38" spans="1:6" x14ac:dyDescent="0.25">
      <c r="A38" s="18">
        <v>35</v>
      </c>
      <c r="B38" s="14" t="s">
        <v>503</v>
      </c>
      <c r="C38" s="15" t="s">
        <v>503</v>
      </c>
      <c r="D38" s="15" t="s">
        <v>503</v>
      </c>
      <c r="E38" s="14" t="s">
        <v>503</v>
      </c>
      <c r="F38" s="14" t="s">
        <v>503</v>
      </c>
    </row>
    <row r="39" spans="1:6" x14ac:dyDescent="0.25">
      <c r="A39" s="18">
        <v>36</v>
      </c>
      <c r="B39" s="14" t="s">
        <v>503</v>
      </c>
      <c r="C39" s="15" t="s">
        <v>503</v>
      </c>
      <c r="D39" s="15" t="s">
        <v>503</v>
      </c>
      <c r="E39" s="14" t="s">
        <v>503</v>
      </c>
      <c r="F39" s="14" t="s">
        <v>503</v>
      </c>
    </row>
    <row r="40" spans="1:6" x14ac:dyDescent="0.25">
      <c r="A40" s="18">
        <v>37</v>
      </c>
      <c r="B40" s="14" t="s">
        <v>503</v>
      </c>
      <c r="C40" s="15" t="s">
        <v>503</v>
      </c>
      <c r="D40" s="15" t="s">
        <v>503</v>
      </c>
      <c r="E40" s="14" t="s">
        <v>503</v>
      </c>
      <c r="F40" s="14" t="s">
        <v>503</v>
      </c>
    </row>
    <row r="41" spans="1:6" x14ac:dyDescent="0.25">
      <c r="A41" s="18">
        <v>38</v>
      </c>
      <c r="B41" s="14" t="s">
        <v>503</v>
      </c>
      <c r="C41" s="15" t="s">
        <v>503</v>
      </c>
      <c r="D41" s="15" t="s">
        <v>503</v>
      </c>
      <c r="E41" s="14" t="s">
        <v>503</v>
      </c>
      <c r="F41" s="14" t="s">
        <v>503</v>
      </c>
    </row>
    <row r="42" spans="1:6" x14ac:dyDescent="0.25">
      <c r="A42" s="18">
        <v>39</v>
      </c>
      <c r="B42" s="14" t="s">
        <v>503</v>
      </c>
      <c r="C42" s="15" t="s">
        <v>503</v>
      </c>
      <c r="D42" s="15" t="s">
        <v>503</v>
      </c>
      <c r="E42" s="14" t="s">
        <v>503</v>
      </c>
      <c r="F42" s="14" t="s">
        <v>503</v>
      </c>
    </row>
    <row r="43" spans="1:6" x14ac:dyDescent="0.25">
      <c r="A43" s="18">
        <v>40</v>
      </c>
      <c r="B43" s="16" t="s">
        <v>509</v>
      </c>
      <c r="C43" s="15">
        <f>('Reporte de Formatos'!M47/30)*6</f>
        <v>2481.2860000000001</v>
      </c>
      <c r="D43" s="15">
        <f t="shared" ref="D43:D47" si="4">C43</f>
        <v>2481.2860000000001</v>
      </c>
      <c r="E43" s="14" t="s">
        <v>497</v>
      </c>
      <c r="F43" s="14" t="s">
        <v>506</v>
      </c>
    </row>
    <row r="44" spans="1:6" x14ac:dyDescent="0.25">
      <c r="A44" s="18">
        <v>41</v>
      </c>
      <c r="B44" s="16" t="s">
        <v>509</v>
      </c>
      <c r="C44" s="15">
        <f>('Reporte de Formatos'!M48/30)*6</f>
        <v>2481.2860000000001</v>
      </c>
      <c r="D44" s="15">
        <f t="shared" si="4"/>
        <v>2481.2860000000001</v>
      </c>
      <c r="E44" s="14" t="s">
        <v>497</v>
      </c>
      <c r="F44" s="14" t="s">
        <v>506</v>
      </c>
    </row>
    <row r="45" spans="1:6" x14ac:dyDescent="0.25">
      <c r="A45" s="18">
        <v>42</v>
      </c>
      <c r="B45" s="16" t="s">
        <v>509</v>
      </c>
      <c r="C45" s="15">
        <f>('Reporte de Formatos'!M49/30)*6</f>
        <v>2481.2860000000001</v>
      </c>
      <c r="D45" s="15">
        <f t="shared" si="4"/>
        <v>2481.2860000000001</v>
      </c>
      <c r="E45" s="14" t="s">
        <v>497</v>
      </c>
      <c r="F45" s="14" t="s">
        <v>506</v>
      </c>
    </row>
    <row r="46" spans="1:6" x14ac:dyDescent="0.25">
      <c r="A46" s="18">
        <v>43</v>
      </c>
      <c r="B46" s="16" t="s">
        <v>509</v>
      </c>
      <c r="C46" s="15">
        <f>('Reporte de Formatos'!M50/30)*6</f>
        <v>2481.2860000000001</v>
      </c>
      <c r="D46" s="15">
        <f t="shared" si="4"/>
        <v>2481.2860000000001</v>
      </c>
      <c r="E46" s="14" t="s">
        <v>497</v>
      </c>
      <c r="F46" s="14" t="s">
        <v>506</v>
      </c>
    </row>
    <row r="47" spans="1:6" x14ac:dyDescent="0.25">
      <c r="A47" s="18">
        <v>44</v>
      </c>
      <c r="B47" s="16" t="s">
        <v>509</v>
      </c>
      <c r="C47" s="15">
        <f>('Reporte de Formatos'!M51/30)*6</f>
        <v>2481.2860000000001</v>
      </c>
      <c r="D47" s="15">
        <f t="shared" si="4"/>
        <v>2481.2860000000001</v>
      </c>
      <c r="E47" s="14" t="s">
        <v>497</v>
      </c>
      <c r="F47" s="14" t="s">
        <v>506</v>
      </c>
    </row>
    <row r="48" spans="1:6" x14ac:dyDescent="0.25">
      <c r="A48" s="18">
        <v>45</v>
      </c>
      <c r="B48" s="14" t="s">
        <v>503</v>
      </c>
      <c r="C48" s="15" t="s">
        <v>503</v>
      </c>
      <c r="D48" s="15" t="s">
        <v>503</v>
      </c>
      <c r="E48" s="14" t="s">
        <v>503</v>
      </c>
      <c r="F48" s="14" t="s">
        <v>503</v>
      </c>
    </row>
    <row r="49" spans="1:6" x14ac:dyDescent="0.25">
      <c r="A49" s="18">
        <v>46</v>
      </c>
      <c r="B49" s="14" t="s">
        <v>503</v>
      </c>
      <c r="C49" s="15" t="s">
        <v>503</v>
      </c>
      <c r="D49" s="15" t="s">
        <v>503</v>
      </c>
      <c r="E49" s="14" t="s">
        <v>503</v>
      </c>
      <c r="F49" s="14" t="s">
        <v>503</v>
      </c>
    </row>
    <row r="50" spans="1:6" x14ac:dyDescent="0.25">
      <c r="A50" s="18">
        <v>47</v>
      </c>
      <c r="B50" s="16" t="s">
        <v>509</v>
      </c>
      <c r="C50" s="15">
        <f>('Reporte de Formatos'!M54/30)*6</f>
        <v>1810.924</v>
      </c>
      <c r="D50" s="15">
        <f t="shared" ref="D50:D53" si="5">C50</f>
        <v>1810.924</v>
      </c>
      <c r="E50" s="14" t="s">
        <v>497</v>
      </c>
      <c r="F50" s="14" t="s">
        <v>506</v>
      </c>
    </row>
    <row r="51" spans="1:6" x14ac:dyDescent="0.25">
      <c r="A51" s="18">
        <v>48</v>
      </c>
      <c r="B51" s="16" t="s">
        <v>509</v>
      </c>
      <c r="C51" s="15">
        <f>('Reporte de Formatos'!M55/30)*6</f>
        <v>1810.924</v>
      </c>
      <c r="D51" s="15">
        <f t="shared" si="5"/>
        <v>1810.924</v>
      </c>
      <c r="E51" s="14" t="s">
        <v>497</v>
      </c>
      <c r="F51" s="14" t="s">
        <v>506</v>
      </c>
    </row>
    <row r="52" spans="1:6" x14ac:dyDescent="0.25">
      <c r="A52" s="18">
        <v>49</v>
      </c>
      <c r="B52" s="16" t="s">
        <v>509</v>
      </c>
      <c r="C52" s="15">
        <f>('Reporte de Formatos'!M56/30)*6</f>
        <v>1810.924</v>
      </c>
      <c r="D52" s="15">
        <f t="shared" si="5"/>
        <v>1810.924</v>
      </c>
      <c r="E52" s="14" t="s">
        <v>497</v>
      </c>
      <c r="F52" s="14" t="s">
        <v>506</v>
      </c>
    </row>
    <row r="53" spans="1:6" x14ac:dyDescent="0.25">
      <c r="A53" s="18">
        <v>50</v>
      </c>
      <c r="B53" s="16" t="s">
        <v>509</v>
      </c>
      <c r="C53" s="15">
        <f>('Reporte de Formatos'!M57/30)*6</f>
        <v>1810.924</v>
      </c>
      <c r="D53" s="15">
        <f t="shared" si="5"/>
        <v>1810.924</v>
      </c>
      <c r="E53" s="14" t="s">
        <v>497</v>
      </c>
      <c r="F53" s="14" t="s">
        <v>506</v>
      </c>
    </row>
    <row r="54" spans="1:6" x14ac:dyDescent="0.25">
      <c r="A54" s="18">
        <v>51</v>
      </c>
      <c r="B54" s="14" t="s">
        <v>503</v>
      </c>
      <c r="C54" s="15" t="s">
        <v>503</v>
      </c>
      <c r="D54" s="15" t="s">
        <v>503</v>
      </c>
      <c r="E54" s="14" t="s">
        <v>503</v>
      </c>
      <c r="F54" s="14" t="s">
        <v>503</v>
      </c>
    </row>
    <row r="55" spans="1:6" x14ac:dyDescent="0.25">
      <c r="A55" s="18">
        <v>52</v>
      </c>
      <c r="B55" s="14" t="s">
        <v>503</v>
      </c>
      <c r="C55" s="15" t="s">
        <v>503</v>
      </c>
      <c r="D55" s="15" t="s">
        <v>503</v>
      </c>
      <c r="E55" s="14" t="s">
        <v>503</v>
      </c>
      <c r="F55" s="14" t="s">
        <v>503</v>
      </c>
    </row>
    <row r="56" spans="1:6" x14ac:dyDescent="0.25">
      <c r="A56" s="18">
        <v>53</v>
      </c>
      <c r="B56" s="16" t="s">
        <v>509</v>
      </c>
      <c r="C56" s="15">
        <f>('Reporte de Formatos'!M60/30)*6</f>
        <v>1810.924</v>
      </c>
      <c r="D56" s="15">
        <f>C56</f>
        <v>1810.924</v>
      </c>
      <c r="E56" s="14" t="s">
        <v>497</v>
      </c>
      <c r="F56" s="14" t="s">
        <v>506</v>
      </c>
    </row>
    <row r="57" spans="1:6" x14ac:dyDescent="0.25">
      <c r="A57" s="18">
        <v>54</v>
      </c>
      <c r="B57" s="14" t="s">
        <v>503</v>
      </c>
      <c r="C57" s="15" t="s">
        <v>503</v>
      </c>
      <c r="D57" s="15" t="s">
        <v>503</v>
      </c>
      <c r="E57" s="14" t="s">
        <v>503</v>
      </c>
      <c r="F57" s="14" t="s">
        <v>503</v>
      </c>
    </row>
    <row r="58" spans="1:6" x14ac:dyDescent="0.25">
      <c r="A58" s="18">
        <v>55</v>
      </c>
      <c r="B58" s="14" t="s">
        <v>503</v>
      </c>
      <c r="C58" s="15" t="s">
        <v>503</v>
      </c>
      <c r="D58" s="15" t="s">
        <v>503</v>
      </c>
      <c r="E58" s="14" t="s">
        <v>503</v>
      </c>
      <c r="F58" s="14" t="s">
        <v>503</v>
      </c>
    </row>
    <row r="59" spans="1:6" x14ac:dyDescent="0.25">
      <c r="A59" s="18">
        <v>56</v>
      </c>
      <c r="B59" s="16" t="s">
        <v>509</v>
      </c>
      <c r="C59" s="15">
        <f>('Reporte de Formatos'!M63/30)*6</f>
        <v>1810.924</v>
      </c>
      <c r="D59" s="15">
        <f t="shared" ref="D59:D61" si="6">C59</f>
        <v>1810.924</v>
      </c>
      <c r="E59" s="14" t="s">
        <v>497</v>
      </c>
      <c r="F59" s="14" t="s">
        <v>506</v>
      </c>
    </row>
    <row r="60" spans="1:6" x14ac:dyDescent="0.25">
      <c r="A60" s="18">
        <v>57</v>
      </c>
      <c r="B60" s="16" t="s">
        <v>509</v>
      </c>
      <c r="C60" s="15">
        <f>('Reporte de Formatos'!M64/30)*6</f>
        <v>1403.2700000000002</v>
      </c>
      <c r="D60" s="15">
        <f t="shared" si="6"/>
        <v>1403.2700000000002</v>
      </c>
      <c r="E60" s="14" t="s">
        <v>497</v>
      </c>
      <c r="F60" s="14" t="s">
        <v>506</v>
      </c>
    </row>
    <row r="61" spans="1:6" x14ac:dyDescent="0.25">
      <c r="A61" s="18">
        <v>58</v>
      </c>
      <c r="B61" s="16" t="s">
        <v>509</v>
      </c>
      <c r="C61" s="15">
        <f>('Reporte de Formatos'!M65/30)*6</f>
        <v>1403.2700000000002</v>
      </c>
      <c r="D61" s="15">
        <f t="shared" si="6"/>
        <v>1403.2700000000002</v>
      </c>
      <c r="E61" s="14" t="s">
        <v>497</v>
      </c>
      <c r="F61" s="14" t="s">
        <v>506</v>
      </c>
    </row>
    <row r="62" spans="1:6" x14ac:dyDescent="0.25">
      <c r="A62" s="18">
        <v>59</v>
      </c>
      <c r="B62" s="14" t="s">
        <v>503</v>
      </c>
      <c r="C62" s="15" t="s">
        <v>503</v>
      </c>
      <c r="D62" s="15" t="s">
        <v>503</v>
      </c>
      <c r="E62" s="14" t="s">
        <v>503</v>
      </c>
      <c r="F62" s="14" t="s">
        <v>503</v>
      </c>
    </row>
    <row r="63" spans="1:6" x14ac:dyDescent="0.25">
      <c r="A63" s="18">
        <v>60</v>
      </c>
      <c r="B63" s="16" t="s">
        <v>509</v>
      </c>
      <c r="C63" s="15">
        <f>('Reporte de Formatos'!M67/30)*6</f>
        <v>1403.2700000000002</v>
      </c>
      <c r="D63" s="15">
        <f t="shared" ref="D63:D65" si="7">C63</f>
        <v>1403.2700000000002</v>
      </c>
      <c r="E63" s="14" t="s">
        <v>497</v>
      </c>
      <c r="F63" s="14" t="s">
        <v>506</v>
      </c>
    </row>
    <row r="64" spans="1:6" x14ac:dyDescent="0.25">
      <c r="A64" s="18">
        <v>61</v>
      </c>
      <c r="B64" s="16" t="s">
        <v>509</v>
      </c>
      <c r="C64" s="15">
        <f>('Reporte de Formatos'!M68/30)*6</f>
        <v>1403.2700000000002</v>
      </c>
      <c r="D64" s="15">
        <f t="shared" si="7"/>
        <v>1403.2700000000002</v>
      </c>
      <c r="E64" s="14" t="s">
        <v>497</v>
      </c>
      <c r="F64" s="14" t="s">
        <v>506</v>
      </c>
    </row>
    <row r="65" spans="1:6" x14ac:dyDescent="0.25">
      <c r="A65" s="18">
        <v>62</v>
      </c>
      <c r="B65" s="16" t="s">
        <v>509</v>
      </c>
      <c r="C65" s="15">
        <f>('Reporte de Formatos'!M69/30)*6</f>
        <v>1403.2700000000002</v>
      </c>
      <c r="D65" s="15">
        <f t="shared" si="7"/>
        <v>1403.2700000000002</v>
      </c>
      <c r="E65" s="14" t="s">
        <v>497</v>
      </c>
      <c r="F65" s="14" t="s">
        <v>506</v>
      </c>
    </row>
    <row r="66" spans="1:6" x14ac:dyDescent="0.25">
      <c r="A66" s="18">
        <v>63</v>
      </c>
      <c r="B66" s="14" t="s">
        <v>503</v>
      </c>
      <c r="C66" s="15" t="s">
        <v>503</v>
      </c>
      <c r="D66" s="15" t="s">
        <v>503</v>
      </c>
      <c r="E66" s="14" t="s">
        <v>503</v>
      </c>
      <c r="F66" s="14" t="s">
        <v>503</v>
      </c>
    </row>
    <row r="67" spans="1:6" x14ac:dyDescent="0.25">
      <c r="A67" s="18">
        <v>64</v>
      </c>
      <c r="B67" s="16" t="s">
        <v>509</v>
      </c>
      <c r="C67" s="15">
        <f>('Reporte de Formatos'!M71/30)*6</f>
        <v>7154.58</v>
      </c>
      <c r="D67" s="15">
        <f t="shared" ref="D67:D70" si="8">C67</f>
        <v>7154.58</v>
      </c>
      <c r="E67" s="14" t="s">
        <v>497</v>
      </c>
      <c r="F67" s="14" t="s">
        <v>506</v>
      </c>
    </row>
    <row r="68" spans="1:6" x14ac:dyDescent="0.25">
      <c r="A68" s="18">
        <v>65</v>
      </c>
      <c r="B68" s="16" t="s">
        <v>509</v>
      </c>
      <c r="C68" s="15">
        <f>('Reporte de Formatos'!M72/30)*6</f>
        <v>4742.2299999999996</v>
      </c>
      <c r="D68" s="15">
        <f t="shared" si="8"/>
        <v>4742.2299999999996</v>
      </c>
      <c r="E68" s="14" t="s">
        <v>497</v>
      </c>
      <c r="F68" s="14" t="s">
        <v>506</v>
      </c>
    </row>
    <row r="69" spans="1:6" x14ac:dyDescent="0.25">
      <c r="A69" s="18">
        <v>66</v>
      </c>
      <c r="B69" s="16" t="s">
        <v>509</v>
      </c>
      <c r="C69" s="15">
        <f>('Reporte de Formatos'!M73/30)*6</f>
        <v>4742.2299999999996</v>
      </c>
      <c r="D69" s="15">
        <f t="shared" si="8"/>
        <v>4742.2299999999996</v>
      </c>
      <c r="E69" s="14" t="s">
        <v>497</v>
      </c>
      <c r="F69" s="14" t="s">
        <v>506</v>
      </c>
    </row>
    <row r="70" spans="1:6" x14ac:dyDescent="0.25">
      <c r="A70" s="18">
        <v>67</v>
      </c>
      <c r="B70" s="16" t="s">
        <v>509</v>
      </c>
      <c r="C70" s="15">
        <f>('Reporte de Formatos'!M74/30)*6</f>
        <v>2406.5540000000001</v>
      </c>
      <c r="D70" s="15">
        <f t="shared" si="8"/>
        <v>2406.5540000000001</v>
      </c>
      <c r="E70" s="14" t="s">
        <v>497</v>
      </c>
      <c r="F70" s="14" t="s">
        <v>506</v>
      </c>
    </row>
    <row r="71" spans="1:6" x14ac:dyDescent="0.25">
      <c r="A71" s="18">
        <v>68</v>
      </c>
      <c r="B71" s="14" t="s">
        <v>503</v>
      </c>
      <c r="C71" s="15" t="s">
        <v>503</v>
      </c>
      <c r="D71" s="15" t="s">
        <v>503</v>
      </c>
      <c r="E71" s="14" t="s">
        <v>503</v>
      </c>
      <c r="F71" s="14" t="s">
        <v>503</v>
      </c>
    </row>
    <row r="72" spans="1:6" x14ac:dyDescent="0.25">
      <c r="A72" s="18">
        <v>69</v>
      </c>
      <c r="B72" s="14" t="s">
        <v>503</v>
      </c>
      <c r="C72" s="15" t="s">
        <v>503</v>
      </c>
      <c r="D72" s="15" t="s">
        <v>503</v>
      </c>
      <c r="E72" s="14" t="s">
        <v>503</v>
      </c>
      <c r="F72" s="14" t="s">
        <v>503</v>
      </c>
    </row>
    <row r="73" spans="1:6" x14ac:dyDescent="0.25">
      <c r="A73" s="18">
        <v>70</v>
      </c>
      <c r="B73" s="16" t="s">
        <v>509</v>
      </c>
      <c r="C73" s="15">
        <f>('Reporte de Formatos'!M77/30)*6</f>
        <v>2481.2860000000001</v>
      </c>
      <c r="D73" s="15">
        <f t="shared" ref="D73:D79" si="9">C73</f>
        <v>2481.2860000000001</v>
      </c>
      <c r="E73" s="14" t="s">
        <v>497</v>
      </c>
      <c r="F73" s="14" t="s">
        <v>506</v>
      </c>
    </row>
    <row r="74" spans="1:6" x14ac:dyDescent="0.25">
      <c r="A74" s="18">
        <v>71</v>
      </c>
      <c r="B74" s="16" t="s">
        <v>509</v>
      </c>
      <c r="C74" s="15">
        <f>('Reporte de Formatos'!M78/30)*6</f>
        <v>2481.2860000000001</v>
      </c>
      <c r="D74" s="15">
        <f t="shared" si="9"/>
        <v>2481.2860000000001</v>
      </c>
      <c r="E74" s="14" t="s">
        <v>497</v>
      </c>
      <c r="F74" s="14" t="s">
        <v>506</v>
      </c>
    </row>
    <row r="75" spans="1:6" x14ac:dyDescent="0.25">
      <c r="A75" s="18">
        <v>72</v>
      </c>
      <c r="B75" s="16" t="s">
        <v>509</v>
      </c>
      <c r="C75" s="15">
        <f>('Reporte de Formatos'!M79/30)*6</f>
        <v>2481.2860000000001</v>
      </c>
      <c r="D75" s="15">
        <f t="shared" si="9"/>
        <v>2481.2860000000001</v>
      </c>
      <c r="E75" s="14" t="s">
        <v>497</v>
      </c>
      <c r="F75" s="14" t="s">
        <v>506</v>
      </c>
    </row>
    <row r="76" spans="1:6" x14ac:dyDescent="0.25">
      <c r="A76" s="18">
        <v>73</v>
      </c>
      <c r="B76" s="16" t="s">
        <v>509</v>
      </c>
      <c r="C76" s="15">
        <f>('Reporte de Formatos'!M80/30)*6</f>
        <v>2481.2860000000001</v>
      </c>
      <c r="D76" s="15">
        <f t="shared" si="9"/>
        <v>2481.2860000000001</v>
      </c>
      <c r="E76" s="14" t="s">
        <v>497</v>
      </c>
      <c r="F76" s="14" t="s">
        <v>506</v>
      </c>
    </row>
    <row r="77" spans="1:6" x14ac:dyDescent="0.25">
      <c r="A77" s="18">
        <v>74</v>
      </c>
      <c r="B77" s="16" t="s">
        <v>509</v>
      </c>
      <c r="C77" s="15">
        <f>('Reporte de Formatos'!M81/30)*6</f>
        <v>1810.924</v>
      </c>
      <c r="D77" s="15">
        <f t="shared" si="9"/>
        <v>1810.924</v>
      </c>
      <c r="E77" s="14" t="s">
        <v>497</v>
      </c>
      <c r="F77" s="14" t="s">
        <v>506</v>
      </c>
    </row>
    <row r="78" spans="1:6" x14ac:dyDescent="0.25">
      <c r="A78" s="18">
        <v>75</v>
      </c>
      <c r="B78" s="16" t="s">
        <v>509</v>
      </c>
      <c r="C78" s="15">
        <f>('Reporte de Formatos'!M82/30)*6</f>
        <v>1810.924</v>
      </c>
      <c r="D78" s="15">
        <f t="shared" si="9"/>
        <v>1810.924</v>
      </c>
      <c r="E78" s="14" t="s">
        <v>497</v>
      </c>
      <c r="F78" s="14" t="s">
        <v>506</v>
      </c>
    </row>
    <row r="79" spans="1:6" x14ac:dyDescent="0.25">
      <c r="A79" s="18">
        <v>76</v>
      </c>
      <c r="B79" s="16" t="s">
        <v>509</v>
      </c>
      <c r="C79" s="15">
        <f>('Reporte de Formatos'!M83/30)*6</f>
        <v>1810.924</v>
      </c>
      <c r="D79" s="15">
        <f t="shared" si="9"/>
        <v>1810.924</v>
      </c>
      <c r="E79" s="14" t="s">
        <v>497</v>
      </c>
      <c r="F79" s="14" t="s">
        <v>506</v>
      </c>
    </row>
    <row r="80" spans="1:6" x14ac:dyDescent="0.25">
      <c r="A80" s="18">
        <v>77</v>
      </c>
      <c r="B80" s="14" t="s">
        <v>503</v>
      </c>
      <c r="C80" s="15" t="s">
        <v>503</v>
      </c>
      <c r="D80" s="15" t="s">
        <v>503</v>
      </c>
      <c r="E80" s="14" t="s">
        <v>503</v>
      </c>
      <c r="F80" s="14" t="s">
        <v>503</v>
      </c>
    </row>
    <row r="81" spans="1:6" x14ac:dyDescent="0.25">
      <c r="A81" s="18">
        <v>78</v>
      </c>
      <c r="B81" s="16" t="s">
        <v>509</v>
      </c>
      <c r="C81" s="15">
        <f>('Reporte de Formatos'!M85/30)*6</f>
        <v>1810.924</v>
      </c>
      <c r="D81" s="15">
        <f t="shared" ref="D81:D82" si="10">C81</f>
        <v>1810.924</v>
      </c>
      <c r="E81" s="14" t="s">
        <v>497</v>
      </c>
      <c r="F81" s="14" t="s">
        <v>506</v>
      </c>
    </row>
    <row r="82" spans="1:6" x14ac:dyDescent="0.25">
      <c r="A82" s="18">
        <v>79</v>
      </c>
      <c r="B82" s="16" t="s">
        <v>509</v>
      </c>
      <c r="C82" s="15">
        <f>('Reporte de Formatos'!M86/30)*6</f>
        <v>1810.924</v>
      </c>
      <c r="D82" s="15">
        <f t="shared" si="10"/>
        <v>1810.924</v>
      </c>
      <c r="E82" s="14" t="s">
        <v>497</v>
      </c>
      <c r="F82" s="14" t="s">
        <v>506</v>
      </c>
    </row>
    <row r="83" spans="1:6" x14ac:dyDescent="0.25">
      <c r="A83" s="18">
        <v>80</v>
      </c>
      <c r="B83" s="14" t="s">
        <v>503</v>
      </c>
      <c r="C83" s="15" t="s">
        <v>503</v>
      </c>
      <c r="D83" s="15" t="s">
        <v>503</v>
      </c>
      <c r="E83" s="14" t="s">
        <v>503</v>
      </c>
      <c r="F83" s="14" t="s">
        <v>503</v>
      </c>
    </row>
    <row r="84" spans="1:6" x14ac:dyDescent="0.25">
      <c r="A84" s="18">
        <v>81</v>
      </c>
      <c r="B84" s="16" t="s">
        <v>509</v>
      </c>
      <c r="C84" s="15">
        <f>('Reporte de Formatos'!M88/30)*6</f>
        <v>7154.58</v>
      </c>
      <c r="D84" s="15">
        <f t="shared" ref="D84:D88" si="11">C84</f>
        <v>7154.58</v>
      </c>
      <c r="E84" s="14" t="s">
        <v>497</v>
      </c>
      <c r="F84" s="14" t="s">
        <v>506</v>
      </c>
    </row>
    <row r="85" spans="1:6" x14ac:dyDescent="0.25">
      <c r="A85" s="18">
        <v>82</v>
      </c>
      <c r="B85" s="16" t="s">
        <v>509</v>
      </c>
      <c r="C85" s="15">
        <f>('Reporte de Formatos'!M89/30)*6</f>
        <v>4742.2299999999996</v>
      </c>
      <c r="D85" s="15">
        <f t="shared" si="11"/>
        <v>4742.2299999999996</v>
      </c>
      <c r="E85" s="14" t="s">
        <v>497</v>
      </c>
      <c r="F85" s="14" t="s">
        <v>506</v>
      </c>
    </row>
    <row r="86" spans="1:6" x14ac:dyDescent="0.25">
      <c r="A86" s="18">
        <v>83</v>
      </c>
      <c r="B86" s="16" t="s">
        <v>509</v>
      </c>
      <c r="C86" s="15">
        <f>('Reporte de Formatos'!M90/30)*6</f>
        <v>2406.5540000000001</v>
      </c>
      <c r="D86" s="15">
        <f t="shared" si="11"/>
        <v>2406.5540000000001</v>
      </c>
      <c r="E86" s="14" t="s">
        <v>497</v>
      </c>
      <c r="F86" s="14" t="s">
        <v>506</v>
      </c>
    </row>
    <row r="87" spans="1:6" x14ac:dyDescent="0.25">
      <c r="A87" s="18">
        <v>84</v>
      </c>
      <c r="B87" s="16" t="s">
        <v>509</v>
      </c>
      <c r="C87" s="15">
        <f>('Reporte de Formatos'!M91/30)*6</f>
        <v>2406.5540000000001</v>
      </c>
      <c r="D87" s="15">
        <f t="shared" si="11"/>
        <v>2406.5540000000001</v>
      </c>
      <c r="E87" s="14" t="s">
        <v>497</v>
      </c>
      <c r="F87" s="14" t="s">
        <v>506</v>
      </c>
    </row>
    <row r="88" spans="1:6" x14ac:dyDescent="0.25">
      <c r="A88" s="18">
        <v>85</v>
      </c>
      <c r="B88" s="16" t="s">
        <v>509</v>
      </c>
      <c r="C88" s="15">
        <f>('Reporte de Formatos'!M92/30)*6</f>
        <v>2406.5540000000001</v>
      </c>
      <c r="D88" s="15">
        <f t="shared" si="11"/>
        <v>2406.5540000000001</v>
      </c>
      <c r="E88" s="14" t="s">
        <v>497</v>
      </c>
      <c r="F88" s="14" t="s">
        <v>506</v>
      </c>
    </row>
    <row r="89" spans="1:6" x14ac:dyDescent="0.25">
      <c r="A89" s="18">
        <v>86</v>
      </c>
      <c r="B89" s="14" t="s">
        <v>503</v>
      </c>
      <c r="C89" s="15" t="s">
        <v>503</v>
      </c>
      <c r="D89" s="15" t="s">
        <v>503</v>
      </c>
      <c r="E89" s="14" t="s">
        <v>503</v>
      </c>
      <c r="F89" s="14" t="s">
        <v>503</v>
      </c>
    </row>
    <row r="90" spans="1:6" x14ac:dyDescent="0.25">
      <c r="A90" s="18">
        <v>87</v>
      </c>
      <c r="B90" s="16" t="s">
        <v>509</v>
      </c>
      <c r="C90" s="15">
        <f>('Reporte de Formatos'!M94/30)*6</f>
        <v>2481.2860000000001</v>
      </c>
      <c r="D90" s="15">
        <f t="shared" ref="D90:D93" si="12">C90</f>
        <v>2481.2860000000001</v>
      </c>
      <c r="E90" s="14" t="s">
        <v>497</v>
      </c>
      <c r="F90" s="14" t="s">
        <v>506</v>
      </c>
    </row>
    <row r="91" spans="1:6" x14ac:dyDescent="0.25">
      <c r="A91" s="18">
        <v>88</v>
      </c>
      <c r="B91" s="16" t="s">
        <v>509</v>
      </c>
      <c r="C91" s="15">
        <f>('Reporte de Formatos'!M95/30)*6</f>
        <v>2481.2860000000001</v>
      </c>
      <c r="D91" s="15">
        <f t="shared" si="12"/>
        <v>2481.2860000000001</v>
      </c>
      <c r="E91" s="14" t="s">
        <v>497</v>
      </c>
      <c r="F91" s="14" t="s">
        <v>506</v>
      </c>
    </row>
    <row r="92" spans="1:6" x14ac:dyDescent="0.25">
      <c r="A92" s="18">
        <v>89</v>
      </c>
      <c r="B92" s="16" t="s">
        <v>509</v>
      </c>
      <c r="C92" s="15">
        <f>('Reporte de Formatos'!M96/30)*6</f>
        <v>2481.2860000000001</v>
      </c>
      <c r="D92" s="15">
        <f t="shared" si="12"/>
        <v>2481.2860000000001</v>
      </c>
      <c r="E92" s="14" t="s">
        <v>497</v>
      </c>
      <c r="F92" s="14" t="s">
        <v>506</v>
      </c>
    </row>
    <row r="93" spans="1:6" x14ac:dyDescent="0.25">
      <c r="A93" s="18">
        <v>90</v>
      </c>
      <c r="B93" s="16" t="s">
        <v>509</v>
      </c>
      <c r="C93" s="15">
        <f>('Reporte de Formatos'!M97/30)*6</f>
        <v>1810.924</v>
      </c>
      <c r="D93" s="15">
        <f t="shared" si="12"/>
        <v>1810.924</v>
      </c>
      <c r="E93" s="14" t="s">
        <v>497</v>
      </c>
      <c r="F93" s="14" t="s">
        <v>506</v>
      </c>
    </row>
    <row r="94" spans="1:6" x14ac:dyDescent="0.25">
      <c r="A94" s="18">
        <v>91</v>
      </c>
      <c r="B94" s="14" t="s">
        <v>503</v>
      </c>
      <c r="C94" s="15" t="s">
        <v>503</v>
      </c>
      <c r="D94" s="15" t="s">
        <v>503</v>
      </c>
      <c r="E94" s="14" t="s">
        <v>503</v>
      </c>
      <c r="F94" s="14" t="s">
        <v>503</v>
      </c>
    </row>
    <row r="95" spans="1:6" x14ac:dyDescent="0.25">
      <c r="A95" s="18">
        <v>92</v>
      </c>
      <c r="B95" s="16" t="s">
        <v>509</v>
      </c>
      <c r="C95" s="15">
        <f>('Reporte de Formatos'!M99/30)*6</f>
        <v>1810.924</v>
      </c>
      <c r="D95" s="15">
        <f t="shared" ref="D95:D97" si="13">C95</f>
        <v>1810.924</v>
      </c>
      <c r="E95" s="14" t="s">
        <v>497</v>
      </c>
      <c r="F95" s="14" t="s">
        <v>506</v>
      </c>
    </row>
    <row r="96" spans="1:6" x14ac:dyDescent="0.25">
      <c r="A96" s="18">
        <v>93</v>
      </c>
      <c r="B96" s="16" t="s">
        <v>509</v>
      </c>
      <c r="C96" s="15">
        <f>('Reporte de Formatos'!M100/30)*6</f>
        <v>1810.924</v>
      </c>
      <c r="D96" s="15">
        <f t="shared" si="13"/>
        <v>1810.924</v>
      </c>
      <c r="E96" s="14" t="s">
        <v>497</v>
      </c>
      <c r="F96" s="14" t="s">
        <v>506</v>
      </c>
    </row>
    <row r="97" spans="1:6" x14ac:dyDescent="0.25">
      <c r="A97" s="18">
        <v>94</v>
      </c>
      <c r="B97" s="16" t="s">
        <v>509</v>
      </c>
      <c r="C97" s="15">
        <f>('Reporte de Formatos'!M101/30)*6</f>
        <v>1810.924</v>
      </c>
      <c r="D97" s="15">
        <f t="shared" si="13"/>
        <v>1810.924</v>
      </c>
      <c r="E97" s="14" t="s">
        <v>497</v>
      </c>
      <c r="F97" s="14" t="s">
        <v>506</v>
      </c>
    </row>
    <row r="98" spans="1:6" x14ac:dyDescent="0.25">
      <c r="A98" s="18">
        <v>95</v>
      </c>
      <c r="B98" s="14" t="s">
        <v>503</v>
      </c>
      <c r="C98" s="15" t="s">
        <v>503</v>
      </c>
      <c r="D98" s="15" t="s">
        <v>503</v>
      </c>
      <c r="E98" s="14" t="s">
        <v>503</v>
      </c>
      <c r="F98" s="14" t="s">
        <v>503</v>
      </c>
    </row>
    <row r="99" spans="1:6" x14ac:dyDescent="0.25">
      <c r="A99" s="18">
        <v>96</v>
      </c>
      <c r="B99" s="14" t="s">
        <v>503</v>
      </c>
      <c r="C99" s="15" t="s">
        <v>503</v>
      </c>
      <c r="D99" s="15" t="s">
        <v>503</v>
      </c>
      <c r="E99" s="14" t="s">
        <v>503</v>
      </c>
      <c r="F99" s="14" t="s">
        <v>503</v>
      </c>
    </row>
    <row r="100" spans="1:6" x14ac:dyDescent="0.25">
      <c r="A100" s="18">
        <v>97</v>
      </c>
      <c r="B100" s="16" t="s">
        <v>509</v>
      </c>
      <c r="C100" s="15">
        <f>('Reporte de Formatos'!M104/30)*6</f>
        <v>1403.2700000000002</v>
      </c>
      <c r="D100" s="15">
        <f t="shared" ref="D100:D104" si="14">C100</f>
        <v>1403.2700000000002</v>
      </c>
      <c r="E100" s="14" t="s">
        <v>497</v>
      </c>
      <c r="F100" s="14" t="s">
        <v>506</v>
      </c>
    </row>
    <row r="101" spans="1:6" x14ac:dyDescent="0.25">
      <c r="A101" s="18">
        <v>98</v>
      </c>
      <c r="B101" s="16" t="s">
        <v>509</v>
      </c>
      <c r="C101" s="15">
        <f>('Reporte de Formatos'!M105/30)*6</f>
        <v>4742.2299999999996</v>
      </c>
      <c r="D101" s="15">
        <f t="shared" si="14"/>
        <v>4742.2299999999996</v>
      </c>
      <c r="E101" s="14" t="s">
        <v>497</v>
      </c>
      <c r="F101" s="14" t="s">
        <v>506</v>
      </c>
    </row>
    <row r="102" spans="1:6" x14ac:dyDescent="0.25">
      <c r="A102" s="18">
        <v>99</v>
      </c>
      <c r="B102" s="16" t="s">
        <v>509</v>
      </c>
      <c r="C102" s="15">
        <f>('Reporte de Formatos'!M106/30)*6</f>
        <v>2406.5540000000001</v>
      </c>
      <c r="D102" s="15">
        <f t="shared" si="14"/>
        <v>2406.5540000000001</v>
      </c>
      <c r="E102" s="14" t="s">
        <v>497</v>
      </c>
      <c r="F102" s="14" t="s">
        <v>506</v>
      </c>
    </row>
    <row r="103" spans="1:6" x14ac:dyDescent="0.25">
      <c r="A103" s="18">
        <v>100</v>
      </c>
      <c r="B103" s="16" t="s">
        <v>509</v>
      </c>
      <c r="C103" s="15">
        <f>('Reporte de Formatos'!M107/30)*6</f>
        <v>2406.5540000000001</v>
      </c>
      <c r="D103" s="15">
        <f t="shared" si="14"/>
        <v>2406.5540000000001</v>
      </c>
      <c r="E103" s="14" t="s">
        <v>497</v>
      </c>
      <c r="F103" s="14" t="s">
        <v>506</v>
      </c>
    </row>
    <row r="104" spans="1:6" x14ac:dyDescent="0.25">
      <c r="A104" s="18">
        <v>101</v>
      </c>
      <c r="B104" s="16" t="s">
        <v>509</v>
      </c>
      <c r="C104" s="15">
        <f>('Reporte de Formatos'!M108/30)*6</f>
        <v>2406.5540000000001</v>
      </c>
      <c r="D104" s="15">
        <f t="shared" si="14"/>
        <v>2406.5540000000001</v>
      </c>
      <c r="E104" s="14" t="s">
        <v>497</v>
      </c>
      <c r="F104" s="14" t="s">
        <v>506</v>
      </c>
    </row>
    <row r="105" spans="1:6" x14ac:dyDescent="0.25">
      <c r="A105" s="18">
        <v>102</v>
      </c>
      <c r="B105" s="14" t="s">
        <v>503</v>
      </c>
      <c r="C105" s="15" t="s">
        <v>503</v>
      </c>
      <c r="D105" s="15" t="s">
        <v>503</v>
      </c>
      <c r="E105" s="14" t="s">
        <v>503</v>
      </c>
      <c r="F105" s="14" t="s">
        <v>503</v>
      </c>
    </row>
    <row r="106" spans="1:6" x14ac:dyDescent="0.25">
      <c r="A106" s="18">
        <v>103</v>
      </c>
      <c r="B106" s="14" t="s">
        <v>503</v>
      </c>
      <c r="C106" s="15" t="s">
        <v>503</v>
      </c>
      <c r="D106" s="15" t="s">
        <v>503</v>
      </c>
      <c r="E106" s="14" t="s">
        <v>503</v>
      </c>
      <c r="F106" s="14" t="s">
        <v>503</v>
      </c>
    </row>
    <row r="107" spans="1:6" x14ac:dyDescent="0.25">
      <c r="A107" s="18">
        <v>104</v>
      </c>
      <c r="B107" s="14" t="s">
        <v>503</v>
      </c>
      <c r="C107" s="15" t="s">
        <v>503</v>
      </c>
      <c r="D107" s="15" t="s">
        <v>503</v>
      </c>
      <c r="E107" s="14" t="s">
        <v>503</v>
      </c>
      <c r="F107" s="14" t="s">
        <v>503</v>
      </c>
    </row>
    <row r="108" spans="1:6" x14ac:dyDescent="0.25">
      <c r="A108" s="18">
        <v>105</v>
      </c>
      <c r="B108" s="16" t="s">
        <v>509</v>
      </c>
      <c r="C108" s="15">
        <f>('Reporte de Formatos'!M112/30)*6</f>
        <v>1810.924</v>
      </c>
      <c r="D108" s="15">
        <f t="shared" ref="D108:D110" si="15">C108</f>
        <v>1810.924</v>
      </c>
      <c r="E108" s="14" t="s">
        <v>497</v>
      </c>
      <c r="F108" s="14" t="s">
        <v>506</v>
      </c>
    </row>
    <row r="109" spans="1:6" x14ac:dyDescent="0.25">
      <c r="A109" s="18">
        <v>106</v>
      </c>
      <c r="B109" s="16" t="s">
        <v>509</v>
      </c>
      <c r="C109" s="15">
        <f>('Reporte de Formatos'!M113/30)*6</f>
        <v>1810.924</v>
      </c>
      <c r="D109" s="15">
        <f t="shared" si="15"/>
        <v>1810.924</v>
      </c>
      <c r="E109" s="14" t="s">
        <v>497</v>
      </c>
      <c r="F109" s="14" t="s">
        <v>506</v>
      </c>
    </row>
    <row r="110" spans="1:6" x14ac:dyDescent="0.25">
      <c r="A110" s="18">
        <v>107</v>
      </c>
      <c r="B110" s="16" t="s">
        <v>509</v>
      </c>
      <c r="C110" s="15">
        <f>('Reporte de Formatos'!M114/30)*6</f>
        <v>2481.2860000000001</v>
      </c>
      <c r="D110" s="15">
        <f t="shared" si="15"/>
        <v>2481.2860000000001</v>
      </c>
      <c r="E110" s="14" t="s">
        <v>497</v>
      </c>
      <c r="F110" s="14" t="s">
        <v>506</v>
      </c>
    </row>
    <row r="111" spans="1:6" x14ac:dyDescent="0.25">
      <c r="A111" s="18">
        <v>108</v>
      </c>
      <c r="B111" s="14" t="s">
        <v>503</v>
      </c>
      <c r="C111" s="15" t="s">
        <v>503</v>
      </c>
      <c r="D111" s="15" t="s">
        <v>503</v>
      </c>
      <c r="E111" s="14" t="s">
        <v>503</v>
      </c>
      <c r="F111" s="14" t="s">
        <v>503</v>
      </c>
    </row>
    <row r="112" spans="1:6" x14ac:dyDescent="0.25">
      <c r="A112" s="18">
        <v>109</v>
      </c>
      <c r="B112" s="14" t="s">
        <v>503</v>
      </c>
      <c r="C112" s="15" t="s">
        <v>503</v>
      </c>
      <c r="D112" s="15" t="s">
        <v>503</v>
      </c>
      <c r="E112" s="14" t="s">
        <v>503</v>
      </c>
      <c r="F112" s="14" t="s">
        <v>503</v>
      </c>
    </row>
    <row r="113" spans="1:6" x14ac:dyDescent="0.25">
      <c r="A113" s="18">
        <v>110</v>
      </c>
      <c r="B113" s="14" t="s">
        <v>503</v>
      </c>
      <c r="C113" s="15" t="s">
        <v>503</v>
      </c>
      <c r="D113" s="15" t="s">
        <v>503</v>
      </c>
      <c r="E113" s="14" t="s">
        <v>503</v>
      </c>
      <c r="F113" s="14" t="s">
        <v>503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7.7109375" style="20" bestFit="1" customWidth="1"/>
    <col min="2" max="2" width="51" style="20" bestFit="1" customWidth="1"/>
    <col min="3" max="3" width="49.140625" style="20" bestFit="1" customWidth="1"/>
    <col min="4" max="4" width="48.140625" style="20" bestFit="1" customWidth="1"/>
    <col min="5" max="5" width="53.5703125" style="20" bestFit="1" customWidth="1"/>
    <col min="6" max="6" width="49.2851562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120</v>
      </c>
      <c r="C2" s="20" t="s">
        <v>121</v>
      </c>
      <c r="D2" s="20" t="s">
        <v>122</v>
      </c>
      <c r="E2" s="20" t="s">
        <v>123</v>
      </c>
      <c r="F2" s="20" t="s">
        <v>124</v>
      </c>
    </row>
    <row r="3" spans="1:6" x14ac:dyDescent="0.25">
      <c r="A3" s="22" t="s">
        <v>100</v>
      </c>
      <c r="B3" s="22" t="s">
        <v>125</v>
      </c>
      <c r="C3" s="22" t="s">
        <v>126</v>
      </c>
      <c r="D3" s="22" t="s">
        <v>127</v>
      </c>
      <c r="E3" s="22" t="s">
        <v>128</v>
      </c>
      <c r="F3" s="22" t="s">
        <v>129</v>
      </c>
    </row>
    <row r="4" spans="1:6" x14ac:dyDescent="0.25">
      <c r="A4" s="20">
        <v>1</v>
      </c>
      <c r="B4" s="20" t="s">
        <v>503</v>
      </c>
      <c r="C4" s="20" t="s">
        <v>503</v>
      </c>
      <c r="D4" s="20" t="s">
        <v>503</v>
      </c>
      <c r="E4" s="20" t="s">
        <v>503</v>
      </c>
      <c r="F4" s="20" t="s">
        <v>503</v>
      </c>
    </row>
    <row r="5" spans="1:6" x14ac:dyDescent="0.25">
      <c r="A5" s="20">
        <v>2</v>
      </c>
      <c r="B5" s="20" t="s">
        <v>503</v>
      </c>
      <c r="C5" s="20" t="s">
        <v>503</v>
      </c>
      <c r="D5" s="20" t="s">
        <v>503</v>
      </c>
      <c r="E5" s="20" t="s">
        <v>503</v>
      </c>
      <c r="F5" s="20" t="s">
        <v>503</v>
      </c>
    </row>
    <row r="6" spans="1:6" x14ac:dyDescent="0.25">
      <c r="A6" s="20">
        <v>3</v>
      </c>
      <c r="B6" s="20" t="s">
        <v>503</v>
      </c>
      <c r="C6" s="20" t="s">
        <v>503</v>
      </c>
      <c r="D6" s="20" t="s">
        <v>503</v>
      </c>
      <c r="E6" s="20" t="s">
        <v>503</v>
      </c>
      <c r="F6" s="20" t="s">
        <v>503</v>
      </c>
    </row>
    <row r="7" spans="1:6" x14ac:dyDescent="0.25">
      <c r="A7" s="20">
        <v>4</v>
      </c>
      <c r="B7" s="20" t="s">
        <v>503</v>
      </c>
      <c r="C7" s="20" t="s">
        <v>503</v>
      </c>
      <c r="D7" s="20" t="s">
        <v>503</v>
      </c>
      <c r="E7" s="20" t="s">
        <v>503</v>
      </c>
      <c r="F7" s="20" t="s">
        <v>503</v>
      </c>
    </row>
    <row r="8" spans="1:6" x14ac:dyDescent="0.25">
      <c r="A8" s="20">
        <v>5</v>
      </c>
      <c r="B8" s="20" t="s">
        <v>503</v>
      </c>
      <c r="C8" s="20" t="s">
        <v>503</v>
      </c>
      <c r="D8" s="20" t="s">
        <v>503</v>
      </c>
      <c r="E8" s="20" t="s">
        <v>503</v>
      </c>
      <c r="F8" s="20" t="s">
        <v>503</v>
      </c>
    </row>
    <row r="9" spans="1:6" x14ac:dyDescent="0.25">
      <c r="A9" s="20">
        <v>6</v>
      </c>
      <c r="B9" s="20" t="s">
        <v>503</v>
      </c>
      <c r="C9" s="20" t="s">
        <v>503</v>
      </c>
      <c r="D9" s="20" t="s">
        <v>503</v>
      </c>
      <c r="E9" s="20" t="s">
        <v>503</v>
      </c>
      <c r="F9" s="20" t="s">
        <v>503</v>
      </c>
    </row>
    <row r="10" spans="1:6" x14ac:dyDescent="0.25">
      <c r="A10" s="20">
        <v>7</v>
      </c>
      <c r="B10" s="20" t="s">
        <v>503</v>
      </c>
      <c r="C10" s="20" t="s">
        <v>503</v>
      </c>
      <c r="D10" s="20" t="s">
        <v>503</v>
      </c>
      <c r="E10" s="20" t="s">
        <v>503</v>
      </c>
      <c r="F10" s="20" t="s">
        <v>503</v>
      </c>
    </row>
    <row r="11" spans="1:6" x14ac:dyDescent="0.25">
      <c r="A11" s="20">
        <v>8</v>
      </c>
      <c r="B11" s="20" t="s">
        <v>503</v>
      </c>
      <c r="C11" s="20" t="s">
        <v>503</v>
      </c>
      <c r="D11" s="20" t="s">
        <v>503</v>
      </c>
      <c r="E11" s="20" t="s">
        <v>503</v>
      </c>
      <c r="F11" s="20" t="s">
        <v>503</v>
      </c>
    </row>
    <row r="12" spans="1:6" x14ac:dyDescent="0.25">
      <c r="A12" s="20">
        <v>9</v>
      </c>
      <c r="B12" s="20" t="s">
        <v>503</v>
      </c>
      <c r="C12" s="20" t="s">
        <v>503</v>
      </c>
      <c r="D12" s="20" t="s">
        <v>503</v>
      </c>
      <c r="E12" s="20" t="s">
        <v>503</v>
      </c>
      <c r="F12" s="20" t="s">
        <v>503</v>
      </c>
    </row>
    <row r="13" spans="1:6" x14ac:dyDescent="0.25">
      <c r="A13" s="20">
        <v>10</v>
      </c>
      <c r="B13" s="20" t="s">
        <v>503</v>
      </c>
      <c r="C13" s="20" t="s">
        <v>503</v>
      </c>
      <c r="D13" s="20" t="s">
        <v>503</v>
      </c>
      <c r="E13" s="20" t="s">
        <v>503</v>
      </c>
      <c r="F13" s="20" t="s">
        <v>503</v>
      </c>
    </row>
    <row r="14" spans="1:6" x14ac:dyDescent="0.25">
      <c r="A14" s="20">
        <v>11</v>
      </c>
      <c r="B14" s="20" t="s">
        <v>503</v>
      </c>
      <c r="C14" s="20" t="s">
        <v>503</v>
      </c>
      <c r="D14" s="20" t="s">
        <v>503</v>
      </c>
      <c r="E14" s="20" t="s">
        <v>503</v>
      </c>
      <c r="F14" s="20" t="s">
        <v>503</v>
      </c>
    </row>
    <row r="15" spans="1:6" x14ac:dyDescent="0.25">
      <c r="A15" s="20">
        <v>12</v>
      </c>
      <c r="B15" s="20" t="s">
        <v>503</v>
      </c>
      <c r="C15" s="20" t="s">
        <v>503</v>
      </c>
      <c r="D15" s="20" t="s">
        <v>503</v>
      </c>
      <c r="E15" s="20" t="s">
        <v>503</v>
      </c>
      <c r="F15" s="20" t="s">
        <v>503</v>
      </c>
    </row>
    <row r="16" spans="1:6" x14ac:dyDescent="0.25">
      <c r="A16" s="20">
        <v>13</v>
      </c>
      <c r="B16" s="20" t="s">
        <v>503</v>
      </c>
      <c r="C16" s="20" t="s">
        <v>503</v>
      </c>
      <c r="D16" s="20" t="s">
        <v>503</v>
      </c>
      <c r="E16" s="20" t="s">
        <v>503</v>
      </c>
      <c r="F16" s="20" t="s">
        <v>503</v>
      </c>
    </row>
    <row r="17" spans="1:6" x14ac:dyDescent="0.25">
      <c r="A17" s="20">
        <v>14</v>
      </c>
      <c r="B17" s="20" t="s">
        <v>503</v>
      </c>
      <c r="C17" s="20" t="s">
        <v>503</v>
      </c>
      <c r="D17" s="20" t="s">
        <v>503</v>
      </c>
      <c r="E17" s="20" t="s">
        <v>503</v>
      </c>
      <c r="F17" s="20" t="s">
        <v>503</v>
      </c>
    </row>
    <row r="18" spans="1:6" x14ac:dyDescent="0.25">
      <c r="A18" s="20">
        <v>15</v>
      </c>
      <c r="B18" s="20" t="s">
        <v>503</v>
      </c>
      <c r="C18" s="20" t="s">
        <v>503</v>
      </c>
      <c r="D18" s="20" t="s">
        <v>503</v>
      </c>
      <c r="E18" s="20" t="s">
        <v>503</v>
      </c>
      <c r="F18" s="20" t="s">
        <v>503</v>
      </c>
    </row>
    <row r="19" spans="1:6" x14ac:dyDescent="0.25">
      <c r="A19" s="20">
        <v>16</v>
      </c>
      <c r="B19" s="20" t="s">
        <v>503</v>
      </c>
      <c r="C19" s="20" t="s">
        <v>503</v>
      </c>
      <c r="D19" s="20" t="s">
        <v>503</v>
      </c>
      <c r="E19" s="20" t="s">
        <v>503</v>
      </c>
      <c r="F19" s="20" t="s">
        <v>503</v>
      </c>
    </row>
    <row r="20" spans="1:6" x14ac:dyDescent="0.25">
      <c r="A20" s="20">
        <v>17</v>
      </c>
      <c r="B20" s="20" t="s">
        <v>503</v>
      </c>
      <c r="C20" s="20" t="s">
        <v>503</v>
      </c>
      <c r="D20" s="20" t="s">
        <v>503</v>
      </c>
      <c r="E20" s="20" t="s">
        <v>503</v>
      </c>
      <c r="F20" s="20" t="s">
        <v>503</v>
      </c>
    </row>
    <row r="21" spans="1:6" x14ac:dyDescent="0.25">
      <c r="A21" s="20">
        <v>18</v>
      </c>
      <c r="B21" s="20" t="s">
        <v>503</v>
      </c>
      <c r="C21" s="20" t="s">
        <v>503</v>
      </c>
      <c r="D21" s="20" t="s">
        <v>503</v>
      </c>
      <c r="E21" s="20" t="s">
        <v>503</v>
      </c>
      <c r="F21" s="20" t="s">
        <v>503</v>
      </c>
    </row>
    <row r="22" spans="1:6" x14ac:dyDescent="0.25">
      <c r="A22" s="20">
        <v>19</v>
      </c>
      <c r="B22" s="20" t="s">
        <v>503</v>
      </c>
      <c r="C22" s="20" t="s">
        <v>503</v>
      </c>
      <c r="D22" s="20" t="s">
        <v>503</v>
      </c>
      <c r="E22" s="20" t="s">
        <v>503</v>
      </c>
      <c r="F22" s="20" t="s">
        <v>503</v>
      </c>
    </row>
    <row r="23" spans="1:6" x14ac:dyDescent="0.25">
      <c r="A23" s="20">
        <v>20</v>
      </c>
      <c r="B23" s="20" t="s">
        <v>503</v>
      </c>
      <c r="C23" s="20" t="s">
        <v>503</v>
      </c>
      <c r="D23" s="20" t="s">
        <v>503</v>
      </c>
      <c r="E23" s="20" t="s">
        <v>503</v>
      </c>
      <c r="F23" s="20" t="s">
        <v>503</v>
      </c>
    </row>
    <row r="24" spans="1:6" x14ac:dyDescent="0.25">
      <c r="A24" s="20">
        <v>21</v>
      </c>
      <c r="B24" s="20" t="s">
        <v>503</v>
      </c>
      <c r="C24" s="20" t="s">
        <v>503</v>
      </c>
      <c r="D24" s="20" t="s">
        <v>503</v>
      </c>
      <c r="E24" s="20" t="s">
        <v>503</v>
      </c>
      <c r="F24" s="20" t="s">
        <v>503</v>
      </c>
    </row>
    <row r="25" spans="1:6" x14ac:dyDescent="0.25">
      <c r="A25" s="20">
        <v>22</v>
      </c>
      <c r="B25" s="20" t="s">
        <v>503</v>
      </c>
      <c r="C25" s="20" t="s">
        <v>503</v>
      </c>
      <c r="D25" s="20" t="s">
        <v>503</v>
      </c>
      <c r="E25" s="20" t="s">
        <v>503</v>
      </c>
      <c r="F25" s="20" t="s">
        <v>503</v>
      </c>
    </row>
    <row r="26" spans="1:6" x14ac:dyDescent="0.25">
      <c r="A26" s="20">
        <v>23</v>
      </c>
      <c r="B26" s="20" t="s">
        <v>503</v>
      </c>
      <c r="C26" s="20" t="s">
        <v>503</v>
      </c>
      <c r="D26" s="20" t="s">
        <v>503</v>
      </c>
      <c r="E26" s="20" t="s">
        <v>503</v>
      </c>
      <c r="F26" s="20" t="s">
        <v>503</v>
      </c>
    </row>
    <row r="27" spans="1:6" x14ac:dyDescent="0.25">
      <c r="A27" s="20">
        <v>24</v>
      </c>
      <c r="B27" s="20" t="s">
        <v>503</v>
      </c>
      <c r="C27" s="20" t="s">
        <v>503</v>
      </c>
      <c r="D27" s="20" t="s">
        <v>503</v>
      </c>
      <c r="E27" s="20" t="s">
        <v>503</v>
      </c>
      <c r="F27" s="20" t="s">
        <v>503</v>
      </c>
    </row>
    <row r="28" spans="1:6" x14ac:dyDescent="0.25">
      <c r="A28" s="20">
        <v>25</v>
      </c>
      <c r="B28" s="20" t="s">
        <v>503</v>
      </c>
      <c r="C28" s="20" t="s">
        <v>503</v>
      </c>
      <c r="D28" s="20" t="s">
        <v>503</v>
      </c>
      <c r="E28" s="20" t="s">
        <v>503</v>
      </c>
      <c r="F28" s="20" t="s">
        <v>503</v>
      </c>
    </row>
    <row r="29" spans="1:6" x14ac:dyDescent="0.25">
      <c r="A29" s="20">
        <v>26</v>
      </c>
      <c r="B29" s="20" t="s">
        <v>503</v>
      </c>
      <c r="C29" s="20" t="s">
        <v>503</v>
      </c>
      <c r="D29" s="20" t="s">
        <v>503</v>
      </c>
      <c r="E29" s="20" t="s">
        <v>503</v>
      </c>
      <c r="F29" s="20" t="s">
        <v>503</v>
      </c>
    </row>
    <row r="30" spans="1:6" x14ac:dyDescent="0.25">
      <c r="A30" s="20">
        <v>27</v>
      </c>
      <c r="B30" s="20" t="s">
        <v>503</v>
      </c>
      <c r="C30" s="20" t="s">
        <v>503</v>
      </c>
      <c r="D30" s="20" t="s">
        <v>503</v>
      </c>
      <c r="E30" s="20" t="s">
        <v>503</v>
      </c>
      <c r="F30" s="20" t="s">
        <v>503</v>
      </c>
    </row>
    <row r="31" spans="1:6" x14ac:dyDescent="0.25">
      <c r="A31" s="20">
        <v>28</v>
      </c>
      <c r="B31" s="20" t="s">
        <v>503</v>
      </c>
      <c r="C31" s="20" t="s">
        <v>503</v>
      </c>
      <c r="D31" s="20" t="s">
        <v>503</v>
      </c>
      <c r="E31" s="20" t="s">
        <v>503</v>
      </c>
      <c r="F31" s="20" t="s">
        <v>503</v>
      </c>
    </row>
    <row r="32" spans="1:6" x14ac:dyDescent="0.25">
      <c r="A32" s="20">
        <v>29</v>
      </c>
      <c r="B32" s="20" t="s">
        <v>503</v>
      </c>
      <c r="C32" s="20" t="s">
        <v>503</v>
      </c>
      <c r="D32" s="20" t="s">
        <v>503</v>
      </c>
      <c r="E32" s="20" t="s">
        <v>503</v>
      </c>
      <c r="F32" s="20" t="s">
        <v>503</v>
      </c>
    </row>
    <row r="33" spans="1:6" x14ac:dyDescent="0.25">
      <c r="A33" s="20">
        <v>30</v>
      </c>
      <c r="B33" s="20" t="s">
        <v>514</v>
      </c>
      <c r="C33" s="20">
        <v>726.46</v>
      </c>
      <c r="D33" s="20">
        <v>726.46</v>
      </c>
      <c r="E33" s="20" t="s">
        <v>497</v>
      </c>
      <c r="F33" s="20" t="s">
        <v>515</v>
      </c>
    </row>
    <row r="34" spans="1:6" x14ac:dyDescent="0.25">
      <c r="A34" s="20">
        <v>31</v>
      </c>
      <c r="B34" s="20" t="s">
        <v>503</v>
      </c>
      <c r="C34" s="20" t="s">
        <v>503</v>
      </c>
      <c r="D34" s="20" t="s">
        <v>503</v>
      </c>
      <c r="E34" s="20" t="s">
        <v>503</v>
      </c>
      <c r="F34" s="20" t="s">
        <v>503</v>
      </c>
    </row>
    <row r="35" spans="1:6" x14ac:dyDescent="0.25">
      <c r="A35" s="20">
        <v>32</v>
      </c>
      <c r="B35" s="20" t="s">
        <v>503</v>
      </c>
      <c r="C35" s="20" t="s">
        <v>503</v>
      </c>
      <c r="D35" s="20" t="s">
        <v>503</v>
      </c>
      <c r="E35" s="20" t="s">
        <v>503</v>
      </c>
      <c r="F35" s="20" t="s">
        <v>503</v>
      </c>
    </row>
    <row r="36" spans="1:6" x14ac:dyDescent="0.25">
      <c r="A36" s="20">
        <v>33</v>
      </c>
      <c r="B36" s="20" t="s">
        <v>503</v>
      </c>
      <c r="C36" s="20" t="s">
        <v>503</v>
      </c>
      <c r="D36" s="20" t="s">
        <v>503</v>
      </c>
      <c r="E36" s="20" t="s">
        <v>503</v>
      </c>
      <c r="F36" s="20" t="s">
        <v>503</v>
      </c>
    </row>
    <row r="37" spans="1:6" x14ac:dyDescent="0.25">
      <c r="A37" s="20">
        <v>34</v>
      </c>
      <c r="B37" s="20" t="s">
        <v>503</v>
      </c>
      <c r="C37" s="20" t="s">
        <v>503</v>
      </c>
      <c r="D37" s="20" t="s">
        <v>503</v>
      </c>
      <c r="E37" s="20" t="s">
        <v>503</v>
      </c>
      <c r="F37" s="20" t="s">
        <v>503</v>
      </c>
    </row>
    <row r="38" spans="1:6" x14ac:dyDescent="0.25">
      <c r="A38" s="20">
        <v>35</v>
      </c>
      <c r="B38" s="20" t="s">
        <v>503</v>
      </c>
      <c r="C38" s="20" t="s">
        <v>503</v>
      </c>
      <c r="D38" s="20" t="s">
        <v>503</v>
      </c>
      <c r="E38" s="20" t="s">
        <v>503</v>
      </c>
      <c r="F38" s="20" t="s">
        <v>503</v>
      </c>
    </row>
    <row r="39" spans="1:6" x14ac:dyDescent="0.25">
      <c r="A39" s="20">
        <v>36</v>
      </c>
      <c r="B39" s="20" t="s">
        <v>503</v>
      </c>
      <c r="C39" s="20" t="s">
        <v>503</v>
      </c>
      <c r="D39" s="20" t="s">
        <v>503</v>
      </c>
      <c r="E39" s="20" t="s">
        <v>503</v>
      </c>
      <c r="F39" s="20" t="s">
        <v>503</v>
      </c>
    </row>
    <row r="40" spans="1:6" x14ac:dyDescent="0.25">
      <c r="A40" s="20">
        <v>37</v>
      </c>
      <c r="B40" s="20" t="s">
        <v>503</v>
      </c>
      <c r="C40" s="20" t="s">
        <v>503</v>
      </c>
      <c r="D40" s="20" t="s">
        <v>503</v>
      </c>
      <c r="E40" s="20" t="s">
        <v>503</v>
      </c>
      <c r="F40" s="20" t="s">
        <v>503</v>
      </c>
    </row>
    <row r="41" spans="1:6" x14ac:dyDescent="0.25">
      <c r="A41" s="20">
        <v>38</v>
      </c>
      <c r="B41" s="20" t="s">
        <v>503</v>
      </c>
      <c r="C41" s="20" t="s">
        <v>503</v>
      </c>
      <c r="D41" s="20" t="s">
        <v>503</v>
      </c>
      <c r="E41" s="20" t="s">
        <v>503</v>
      </c>
      <c r="F41" s="20" t="s">
        <v>503</v>
      </c>
    </row>
    <row r="42" spans="1:6" x14ac:dyDescent="0.25">
      <c r="A42" s="20">
        <v>39</v>
      </c>
      <c r="B42" s="20" t="s">
        <v>514</v>
      </c>
      <c r="C42" s="20">
        <v>623.54</v>
      </c>
      <c r="D42" s="20">
        <v>623.54</v>
      </c>
      <c r="E42" s="20" t="s">
        <v>497</v>
      </c>
      <c r="F42" s="20" t="s">
        <v>515</v>
      </c>
    </row>
    <row r="43" spans="1:6" x14ac:dyDescent="0.25">
      <c r="A43" s="20">
        <v>40</v>
      </c>
      <c r="B43" s="20" t="s">
        <v>503</v>
      </c>
      <c r="C43" s="20" t="s">
        <v>503</v>
      </c>
      <c r="D43" s="20" t="s">
        <v>503</v>
      </c>
      <c r="E43" s="20" t="s">
        <v>503</v>
      </c>
      <c r="F43" s="20" t="s">
        <v>503</v>
      </c>
    </row>
    <row r="44" spans="1:6" x14ac:dyDescent="0.25">
      <c r="A44" s="20">
        <v>41</v>
      </c>
      <c r="B44" s="20" t="s">
        <v>503</v>
      </c>
      <c r="C44" s="20" t="s">
        <v>503</v>
      </c>
      <c r="D44" s="20" t="s">
        <v>503</v>
      </c>
      <c r="E44" s="20" t="s">
        <v>503</v>
      </c>
      <c r="F44" s="20" t="s">
        <v>503</v>
      </c>
    </row>
    <row r="45" spans="1:6" x14ac:dyDescent="0.25">
      <c r="A45" s="20">
        <v>42</v>
      </c>
      <c r="B45" s="20" t="s">
        <v>503</v>
      </c>
      <c r="C45" s="20" t="s">
        <v>503</v>
      </c>
      <c r="D45" s="20" t="s">
        <v>503</v>
      </c>
      <c r="E45" s="20" t="s">
        <v>503</v>
      </c>
      <c r="F45" s="20" t="s">
        <v>503</v>
      </c>
    </row>
    <row r="46" spans="1:6" x14ac:dyDescent="0.25">
      <c r="A46" s="20">
        <v>43</v>
      </c>
      <c r="B46" s="20" t="s">
        <v>503</v>
      </c>
      <c r="C46" s="20" t="s">
        <v>503</v>
      </c>
      <c r="D46" s="20" t="s">
        <v>503</v>
      </c>
      <c r="E46" s="20" t="s">
        <v>503</v>
      </c>
      <c r="F46" s="20" t="s">
        <v>503</v>
      </c>
    </row>
    <row r="47" spans="1:6" x14ac:dyDescent="0.25">
      <c r="A47" s="20">
        <v>44</v>
      </c>
      <c r="B47" s="20" t="s">
        <v>503</v>
      </c>
      <c r="C47" s="20" t="s">
        <v>503</v>
      </c>
      <c r="D47" s="20" t="s">
        <v>503</v>
      </c>
      <c r="E47" s="20" t="s">
        <v>503</v>
      </c>
      <c r="F47" s="20" t="s">
        <v>503</v>
      </c>
    </row>
    <row r="48" spans="1:6" x14ac:dyDescent="0.25">
      <c r="A48" s="20">
        <v>45</v>
      </c>
      <c r="B48" s="20" t="s">
        <v>503</v>
      </c>
      <c r="C48" s="20" t="s">
        <v>503</v>
      </c>
      <c r="D48" s="20" t="s">
        <v>503</v>
      </c>
      <c r="E48" s="20" t="s">
        <v>503</v>
      </c>
      <c r="F48" s="20" t="s">
        <v>503</v>
      </c>
    </row>
    <row r="49" spans="1:6" x14ac:dyDescent="0.25">
      <c r="A49" s="20">
        <v>46</v>
      </c>
      <c r="B49" s="20" t="s">
        <v>503</v>
      </c>
      <c r="C49" s="20" t="s">
        <v>503</v>
      </c>
      <c r="D49" s="20" t="s">
        <v>503</v>
      </c>
      <c r="E49" s="20" t="s">
        <v>503</v>
      </c>
      <c r="F49" s="20" t="s">
        <v>503</v>
      </c>
    </row>
    <row r="50" spans="1:6" x14ac:dyDescent="0.25">
      <c r="A50" s="20">
        <v>47</v>
      </c>
      <c r="B50" s="20" t="s">
        <v>503</v>
      </c>
      <c r="C50" s="20" t="s">
        <v>503</v>
      </c>
      <c r="D50" s="20" t="s">
        <v>503</v>
      </c>
      <c r="E50" s="20" t="s">
        <v>503</v>
      </c>
      <c r="F50" s="20" t="s">
        <v>503</v>
      </c>
    </row>
    <row r="51" spans="1:6" x14ac:dyDescent="0.25">
      <c r="A51" s="20">
        <v>48</v>
      </c>
      <c r="B51" s="20" t="s">
        <v>503</v>
      </c>
      <c r="C51" s="20" t="s">
        <v>503</v>
      </c>
      <c r="D51" s="20" t="s">
        <v>503</v>
      </c>
      <c r="E51" s="20" t="s">
        <v>503</v>
      </c>
      <c r="F51" s="20" t="s">
        <v>503</v>
      </c>
    </row>
    <row r="52" spans="1:6" x14ac:dyDescent="0.25">
      <c r="A52" s="20">
        <v>49</v>
      </c>
      <c r="B52" s="20" t="s">
        <v>503</v>
      </c>
      <c r="C52" s="20" t="s">
        <v>503</v>
      </c>
      <c r="D52" s="20" t="s">
        <v>503</v>
      </c>
      <c r="E52" s="20" t="s">
        <v>503</v>
      </c>
      <c r="F52" s="20" t="s">
        <v>503</v>
      </c>
    </row>
    <row r="53" spans="1:6" x14ac:dyDescent="0.25">
      <c r="A53" s="20">
        <v>50</v>
      </c>
      <c r="B53" s="20" t="s">
        <v>503</v>
      </c>
      <c r="C53" s="20" t="s">
        <v>503</v>
      </c>
      <c r="D53" s="20" t="s">
        <v>503</v>
      </c>
      <c r="E53" s="20" t="s">
        <v>503</v>
      </c>
      <c r="F53" s="20" t="s">
        <v>503</v>
      </c>
    </row>
    <row r="54" spans="1:6" x14ac:dyDescent="0.25">
      <c r="A54" s="20">
        <v>51</v>
      </c>
      <c r="B54" s="20" t="s">
        <v>503</v>
      </c>
      <c r="C54" s="20" t="s">
        <v>503</v>
      </c>
      <c r="D54" s="20" t="s">
        <v>503</v>
      </c>
      <c r="E54" s="20" t="s">
        <v>503</v>
      </c>
      <c r="F54" s="20" t="s">
        <v>503</v>
      </c>
    </row>
    <row r="55" spans="1:6" x14ac:dyDescent="0.25">
      <c r="A55" s="20">
        <v>52</v>
      </c>
      <c r="B55" s="20" t="s">
        <v>503</v>
      </c>
      <c r="C55" s="20" t="s">
        <v>503</v>
      </c>
      <c r="D55" s="20" t="s">
        <v>503</v>
      </c>
      <c r="E55" s="20" t="s">
        <v>503</v>
      </c>
      <c r="F55" s="20" t="s">
        <v>503</v>
      </c>
    </row>
    <row r="56" spans="1:6" x14ac:dyDescent="0.25">
      <c r="A56" s="20">
        <v>53</v>
      </c>
      <c r="B56" s="20" t="s">
        <v>503</v>
      </c>
      <c r="C56" s="20" t="s">
        <v>503</v>
      </c>
      <c r="D56" s="20" t="s">
        <v>503</v>
      </c>
      <c r="E56" s="20" t="s">
        <v>503</v>
      </c>
      <c r="F56" s="20" t="s">
        <v>503</v>
      </c>
    </row>
    <row r="57" spans="1:6" x14ac:dyDescent="0.25">
      <c r="A57" s="20">
        <v>54</v>
      </c>
      <c r="B57" s="20" t="s">
        <v>514</v>
      </c>
      <c r="C57" s="20">
        <v>1675.91</v>
      </c>
      <c r="D57" s="20">
        <v>1675.91</v>
      </c>
      <c r="E57" s="20" t="s">
        <v>497</v>
      </c>
      <c r="F57" s="20" t="s">
        <v>515</v>
      </c>
    </row>
    <row r="58" spans="1:6" x14ac:dyDescent="0.25">
      <c r="A58" s="20">
        <v>55</v>
      </c>
      <c r="B58" s="20" t="s">
        <v>503</v>
      </c>
      <c r="C58" s="20" t="s">
        <v>503</v>
      </c>
      <c r="D58" s="20" t="s">
        <v>503</v>
      </c>
      <c r="E58" s="20" t="s">
        <v>503</v>
      </c>
      <c r="F58" s="20" t="s">
        <v>503</v>
      </c>
    </row>
    <row r="59" spans="1:6" x14ac:dyDescent="0.25">
      <c r="A59" s="20">
        <v>56</v>
      </c>
      <c r="B59" s="20" t="s">
        <v>503</v>
      </c>
      <c r="C59" s="20" t="s">
        <v>503</v>
      </c>
      <c r="D59" s="20" t="s">
        <v>503</v>
      </c>
      <c r="E59" s="20" t="s">
        <v>503</v>
      </c>
      <c r="F59" s="20" t="s">
        <v>503</v>
      </c>
    </row>
    <row r="60" spans="1:6" x14ac:dyDescent="0.25">
      <c r="A60" s="20">
        <v>57</v>
      </c>
      <c r="B60" s="20" t="s">
        <v>514</v>
      </c>
      <c r="C60" s="20">
        <v>700</v>
      </c>
      <c r="D60" s="20">
        <v>700</v>
      </c>
      <c r="E60" s="20" t="s">
        <v>497</v>
      </c>
      <c r="F60" s="20" t="s">
        <v>515</v>
      </c>
    </row>
    <row r="61" spans="1:6" x14ac:dyDescent="0.25">
      <c r="A61" s="20">
        <v>58</v>
      </c>
      <c r="B61" s="20" t="s">
        <v>503</v>
      </c>
      <c r="C61" s="20" t="s">
        <v>503</v>
      </c>
      <c r="D61" s="20" t="s">
        <v>503</v>
      </c>
      <c r="E61" s="20" t="s">
        <v>503</v>
      </c>
      <c r="F61" s="20" t="s">
        <v>503</v>
      </c>
    </row>
    <row r="62" spans="1:6" x14ac:dyDescent="0.25">
      <c r="A62" s="20">
        <v>59</v>
      </c>
      <c r="B62" s="20" t="s">
        <v>503</v>
      </c>
      <c r="C62" s="20" t="s">
        <v>503</v>
      </c>
      <c r="D62" s="20" t="s">
        <v>503</v>
      </c>
      <c r="E62" s="20" t="s">
        <v>503</v>
      </c>
      <c r="F62" s="20" t="s">
        <v>503</v>
      </c>
    </row>
    <row r="63" spans="1:6" x14ac:dyDescent="0.25">
      <c r="A63" s="20">
        <v>60</v>
      </c>
      <c r="B63" s="20" t="s">
        <v>503</v>
      </c>
      <c r="C63" s="20" t="s">
        <v>503</v>
      </c>
      <c r="D63" s="20" t="s">
        <v>503</v>
      </c>
      <c r="E63" s="20" t="s">
        <v>503</v>
      </c>
      <c r="F63" s="20" t="s">
        <v>503</v>
      </c>
    </row>
    <row r="64" spans="1:6" x14ac:dyDescent="0.25">
      <c r="A64" s="20">
        <v>61</v>
      </c>
      <c r="B64" s="20" t="s">
        <v>503</v>
      </c>
      <c r="C64" s="20" t="s">
        <v>503</v>
      </c>
      <c r="D64" s="20" t="s">
        <v>503</v>
      </c>
      <c r="E64" s="20" t="s">
        <v>503</v>
      </c>
      <c r="F64" s="20" t="s">
        <v>503</v>
      </c>
    </row>
    <row r="65" spans="1:6" x14ac:dyDescent="0.25">
      <c r="A65" s="20">
        <v>62</v>
      </c>
      <c r="B65" s="20" t="s">
        <v>503</v>
      </c>
      <c r="C65" s="20" t="s">
        <v>503</v>
      </c>
      <c r="D65" s="20" t="s">
        <v>503</v>
      </c>
      <c r="E65" s="20" t="s">
        <v>503</v>
      </c>
      <c r="F65" s="20" t="s">
        <v>503</v>
      </c>
    </row>
    <row r="66" spans="1:6" x14ac:dyDescent="0.25">
      <c r="A66" s="20">
        <v>63</v>
      </c>
      <c r="B66" s="20" t="s">
        <v>503</v>
      </c>
      <c r="C66" s="20" t="s">
        <v>503</v>
      </c>
      <c r="D66" s="20" t="s">
        <v>503</v>
      </c>
      <c r="E66" s="20" t="s">
        <v>503</v>
      </c>
      <c r="F66" s="20" t="s">
        <v>503</v>
      </c>
    </row>
    <row r="67" spans="1:6" x14ac:dyDescent="0.25">
      <c r="A67" s="20">
        <v>64</v>
      </c>
      <c r="B67" s="20" t="s">
        <v>503</v>
      </c>
      <c r="C67" s="20" t="s">
        <v>503</v>
      </c>
      <c r="D67" s="20" t="s">
        <v>503</v>
      </c>
      <c r="E67" s="20" t="s">
        <v>503</v>
      </c>
      <c r="F67" s="20" t="s">
        <v>503</v>
      </c>
    </row>
    <row r="68" spans="1:6" x14ac:dyDescent="0.25">
      <c r="A68" s="20">
        <v>65</v>
      </c>
      <c r="B68" s="20" t="s">
        <v>503</v>
      </c>
      <c r="C68" s="20" t="s">
        <v>503</v>
      </c>
      <c r="D68" s="20" t="s">
        <v>503</v>
      </c>
      <c r="E68" s="20" t="s">
        <v>503</v>
      </c>
      <c r="F68" s="20" t="s">
        <v>503</v>
      </c>
    </row>
    <row r="69" spans="1:6" x14ac:dyDescent="0.25">
      <c r="A69" s="20">
        <v>66</v>
      </c>
      <c r="B69" s="20" t="s">
        <v>503</v>
      </c>
      <c r="C69" s="20" t="s">
        <v>503</v>
      </c>
      <c r="D69" s="20" t="s">
        <v>503</v>
      </c>
      <c r="E69" s="20" t="s">
        <v>503</v>
      </c>
      <c r="F69" s="20" t="s">
        <v>503</v>
      </c>
    </row>
    <row r="70" spans="1:6" x14ac:dyDescent="0.25">
      <c r="A70" s="20">
        <v>67</v>
      </c>
      <c r="B70" s="20" t="s">
        <v>503</v>
      </c>
      <c r="C70" s="20" t="s">
        <v>503</v>
      </c>
      <c r="D70" s="20" t="s">
        <v>503</v>
      </c>
      <c r="E70" s="20" t="s">
        <v>503</v>
      </c>
      <c r="F70" s="20" t="s">
        <v>503</v>
      </c>
    </row>
    <row r="71" spans="1:6" x14ac:dyDescent="0.25">
      <c r="A71" s="20">
        <v>68</v>
      </c>
      <c r="B71" s="20" t="s">
        <v>503</v>
      </c>
      <c r="C71" s="20" t="s">
        <v>503</v>
      </c>
      <c r="D71" s="20" t="s">
        <v>503</v>
      </c>
      <c r="E71" s="20" t="s">
        <v>503</v>
      </c>
      <c r="F71" s="20" t="s">
        <v>503</v>
      </c>
    </row>
    <row r="72" spans="1:6" x14ac:dyDescent="0.25">
      <c r="A72" s="20">
        <v>69</v>
      </c>
      <c r="B72" s="20" t="s">
        <v>503</v>
      </c>
      <c r="C72" s="20" t="s">
        <v>503</v>
      </c>
      <c r="D72" s="20" t="s">
        <v>503</v>
      </c>
      <c r="E72" s="20" t="s">
        <v>503</v>
      </c>
      <c r="F72" s="20" t="s">
        <v>503</v>
      </c>
    </row>
    <row r="73" spans="1:6" x14ac:dyDescent="0.25">
      <c r="A73" s="20">
        <v>70</v>
      </c>
      <c r="B73" s="20" t="s">
        <v>503</v>
      </c>
      <c r="C73" s="20" t="s">
        <v>503</v>
      </c>
      <c r="D73" s="20" t="s">
        <v>503</v>
      </c>
      <c r="E73" s="20" t="s">
        <v>503</v>
      </c>
      <c r="F73" s="20" t="s">
        <v>503</v>
      </c>
    </row>
    <row r="74" spans="1:6" x14ac:dyDescent="0.25">
      <c r="A74" s="20">
        <v>71</v>
      </c>
      <c r="B74" s="20" t="s">
        <v>503</v>
      </c>
      <c r="C74" s="20" t="s">
        <v>503</v>
      </c>
      <c r="D74" s="20" t="s">
        <v>503</v>
      </c>
      <c r="E74" s="20" t="s">
        <v>503</v>
      </c>
      <c r="F74" s="20" t="s">
        <v>503</v>
      </c>
    </row>
    <row r="75" spans="1:6" x14ac:dyDescent="0.25">
      <c r="A75" s="20">
        <v>72</v>
      </c>
      <c r="B75" s="20" t="s">
        <v>503</v>
      </c>
      <c r="C75" s="20" t="s">
        <v>503</v>
      </c>
      <c r="D75" s="20" t="s">
        <v>503</v>
      </c>
      <c r="E75" s="20" t="s">
        <v>503</v>
      </c>
      <c r="F75" s="20" t="s">
        <v>503</v>
      </c>
    </row>
    <row r="76" spans="1:6" x14ac:dyDescent="0.25">
      <c r="A76" s="20">
        <v>73</v>
      </c>
      <c r="B76" s="20" t="s">
        <v>503</v>
      </c>
      <c r="C76" s="20" t="s">
        <v>503</v>
      </c>
      <c r="D76" s="20" t="s">
        <v>503</v>
      </c>
      <c r="E76" s="20" t="s">
        <v>503</v>
      </c>
      <c r="F76" s="20" t="s">
        <v>503</v>
      </c>
    </row>
    <row r="77" spans="1:6" x14ac:dyDescent="0.25">
      <c r="A77" s="20">
        <v>74</v>
      </c>
      <c r="B77" s="20" t="s">
        <v>503</v>
      </c>
      <c r="C77" s="20" t="s">
        <v>503</v>
      </c>
      <c r="D77" s="20" t="s">
        <v>503</v>
      </c>
      <c r="E77" s="20" t="s">
        <v>503</v>
      </c>
      <c r="F77" s="20" t="s">
        <v>503</v>
      </c>
    </row>
    <row r="78" spans="1:6" x14ac:dyDescent="0.25">
      <c r="A78" s="20">
        <v>75</v>
      </c>
      <c r="B78" s="20" t="s">
        <v>503</v>
      </c>
      <c r="C78" s="20" t="s">
        <v>503</v>
      </c>
      <c r="D78" s="20" t="s">
        <v>503</v>
      </c>
      <c r="E78" s="20" t="s">
        <v>503</v>
      </c>
      <c r="F78" s="20" t="s">
        <v>503</v>
      </c>
    </row>
    <row r="79" spans="1:6" x14ac:dyDescent="0.25">
      <c r="A79" s="20">
        <v>76</v>
      </c>
      <c r="B79" s="20" t="s">
        <v>503</v>
      </c>
      <c r="C79" s="20" t="s">
        <v>503</v>
      </c>
      <c r="D79" s="20" t="s">
        <v>503</v>
      </c>
      <c r="E79" s="20" t="s">
        <v>503</v>
      </c>
      <c r="F79" s="20" t="s">
        <v>503</v>
      </c>
    </row>
    <row r="80" spans="1:6" x14ac:dyDescent="0.25">
      <c r="A80" s="20">
        <v>77</v>
      </c>
      <c r="B80" s="20" t="s">
        <v>503</v>
      </c>
      <c r="C80" s="20" t="s">
        <v>503</v>
      </c>
      <c r="D80" s="20" t="s">
        <v>503</v>
      </c>
      <c r="E80" s="20" t="s">
        <v>503</v>
      </c>
      <c r="F80" s="20" t="s">
        <v>503</v>
      </c>
    </row>
    <row r="81" spans="1:6" x14ac:dyDescent="0.25">
      <c r="A81" s="20">
        <v>78</v>
      </c>
      <c r="B81" s="20" t="s">
        <v>503</v>
      </c>
      <c r="C81" s="20" t="s">
        <v>503</v>
      </c>
      <c r="D81" s="20" t="s">
        <v>503</v>
      </c>
      <c r="E81" s="20" t="s">
        <v>503</v>
      </c>
      <c r="F81" s="20" t="s">
        <v>503</v>
      </c>
    </row>
    <row r="82" spans="1:6" x14ac:dyDescent="0.25">
      <c r="A82" s="20">
        <v>79</v>
      </c>
      <c r="B82" s="20" t="s">
        <v>503</v>
      </c>
      <c r="C82" s="20" t="s">
        <v>503</v>
      </c>
      <c r="D82" s="20" t="s">
        <v>503</v>
      </c>
      <c r="E82" s="20" t="s">
        <v>503</v>
      </c>
      <c r="F82" s="20" t="s">
        <v>503</v>
      </c>
    </row>
    <row r="83" spans="1:6" x14ac:dyDescent="0.25">
      <c r="A83" s="20">
        <v>80</v>
      </c>
      <c r="B83" s="20" t="s">
        <v>503</v>
      </c>
      <c r="C83" s="20" t="s">
        <v>503</v>
      </c>
      <c r="D83" s="20" t="s">
        <v>503</v>
      </c>
      <c r="E83" s="20" t="s">
        <v>503</v>
      </c>
      <c r="F83" s="20" t="s">
        <v>503</v>
      </c>
    </row>
    <row r="84" spans="1:6" x14ac:dyDescent="0.25">
      <c r="A84" s="20">
        <v>81</v>
      </c>
      <c r="B84" s="20" t="s">
        <v>503</v>
      </c>
      <c r="C84" s="20" t="s">
        <v>503</v>
      </c>
      <c r="D84" s="20" t="s">
        <v>503</v>
      </c>
      <c r="E84" s="20" t="s">
        <v>503</v>
      </c>
      <c r="F84" s="20" t="s">
        <v>503</v>
      </c>
    </row>
    <row r="85" spans="1:6" x14ac:dyDescent="0.25">
      <c r="A85" s="20">
        <v>82</v>
      </c>
      <c r="B85" s="20" t="s">
        <v>503</v>
      </c>
      <c r="C85" s="20" t="s">
        <v>503</v>
      </c>
      <c r="D85" s="20" t="s">
        <v>503</v>
      </c>
      <c r="E85" s="20" t="s">
        <v>503</v>
      </c>
      <c r="F85" s="20" t="s">
        <v>503</v>
      </c>
    </row>
    <row r="86" spans="1:6" x14ac:dyDescent="0.25">
      <c r="A86" s="20">
        <v>83</v>
      </c>
      <c r="B86" s="20" t="s">
        <v>503</v>
      </c>
      <c r="C86" s="20" t="s">
        <v>503</v>
      </c>
      <c r="D86" s="20" t="s">
        <v>503</v>
      </c>
      <c r="E86" s="20" t="s">
        <v>503</v>
      </c>
      <c r="F86" s="20" t="s">
        <v>503</v>
      </c>
    </row>
    <row r="87" spans="1:6" x14ac:dyDescent="0.25">
      <c r="A87" s="20">
        <v>84</v>
      </c>
      <c r="B87" s="20" t="s">
        <v>503</v>
      </c>
      <c r="C87" s="20" t="s">
        <v>503</v>
      </c>
      <c r="D87" s="20" t="s">
        <v>503</v>
      </c>
      <c r="E87" s="20" t="s">
        <v>503</v>
      </c>
      <c r="F87" s="20" t="s">
        <v>503</v>
      </c>
    </row>
    <row r="88" spans="1:6" x14ac:dyDescent="0.25">
      <c r="A88" s="20">
        <v>85</v>
      </c>
      <c r="B88" s="20" t="s">
        <v>503</v>
      </c>
      <c r="C88" s="20" t="s">
        <v>503</v>
      </c>
      <c r="D88" s="20" t="s">
        <v>503</v>
      </c>
      <c r="E88" s="20" t="s">
        <v>503</v>
      </c>
      <c r="F88" s="20" t="s">
        <v>503</v>
      </c>
    </row>
    <row r="89" spans="1:6" x14ac:dyDescent="0.25">
      <c r="A89" s="20">
        <v>86</v>
      </c>
      <c r="B89" s="20" t="s">
        <v>503</v>
      </c>
      <c r="C89" s="20" t="s">
        <v>503</v>
      </c>
      <c r="D89" s="20" t="s">
        <v>503</v>
      </c>
      <c r="E89" s="20" t="s">
        <v>503</v>
      </c>
      <c r="F89" s="20" t="s">
        <v>503</v>
      </c>
    </row>
    <row r="90" spans="1:6" x14ac:dyDescent="0.25">
      <c r="A90" s="20">
        <v>87</v>
      </c>
      <c r="B90" s="20" t="s">
        <v>503</v>
      </c>
      <c r="C90" s="20" t="s">
        <v>503</v>
      </c>
      <c r="D90" s="20" t="s">
        <v>503</v>
      </c>
      <c r="E90" s="20" t="s">
        <v>503</v>
      </c>
      <c r="F90" s="20" t="s">
        <v>503</v>
      </c>
    </row>
    <row r="91" spans="1:6" x14ac:dyDescent="0.25">
      <c r="A91" s="20">
        <v>88</v>
      </c>
      <c r="B91" s="20" t="s">
        <v>503</v>
      </c>
      <c r="C91" s="20" t="s">
        <v>503</v>
      </c>
      <c r="D91" s="20" t="s">
        <v>503</v>
      </c>
      <c r="E91" s="20" t="s">
        <v>503</v>
      </c>
      <c r="F91" s="20" t="s">
        <v>503</v>
      </c>
    </row>
    <row r="92" spans="1:6" x14ac:dyDescent="0.25">
      <c r="A92" s="20">
        <v>89</v>
      </c>
      <c r="B92" s="20" t="s">
        <v>503</v>
      </c>
      <c r="C92" s="20" t="s">
        <v>503</v>
      </c>
      <c r="D92" s="20" t="s">
        <v>503</v>
      </c>
      <c r="E92" s="20" t="s">
        <v>503</v>
      </c>
      <c r="F92" s="20" t="s">
        <v>503</v>
      </c>
    </row>
    <row r="93" spans="1:6" x14ac:dyDescent="0.25">
      <c r="A93" s="20">
        <v>90</v>
      </c>
      <c r="B93" s="20" t="s">
        <v>503</v>
      </c>
      <c r="C93" s="20" t="s">
        <v>503</v>
      </c>
      <c r="D93" s="20" t="s">
        <v>503</v>
      </c>
      <c r="E93" s="20" t="s">
        <v>503</v>
      </c>
      <c r="F93" s="20" t="s">
        <v>503</v>
      </c>
    </row>
    <row r="94" spans="1:6" x14ac:dyDescent="0.25">
      <c r="A94" s="20">
        <v>91</v>
      </c>
      <c r="B94" s="20" t="s">
        <v>503</v>
      </c>
      <c r="C94" s="20" t="s">
        <v>503</v>
      </c>
      <c r="D94" s="20" t="s">
        <v>503</v>
      </c>
      <c r="E94" s="20" t="s">
        <v>503</v>
      </c>
      <c r="F94" s="20" t="s">
        <v>503</v>
      </c>
    </row>
    <row r="95" spans="1:6" x14ac:dyDescent="0.25">
      <c r="A95" s="20">
        <v>92</v>
      </c>
      <c r="B95" s="20" t="s">
        <v>503</v>
      </c>
      <c r="C95" s="20" t="s">
        <v>503</v>
      </c>
      <c r="D95" s="20" t="s">
        <v>503</v>
      </c>
      <c r="E95" s="20" t="s">
        <v>503</v>
      </c>
      <c r="F95" s="20" t="s">
        <v>503</v>
      </c>
    </row>
    <row r="96" spans="1:6" x14ac:dyDescent="0.25">
      <c r="A96" s="20">
        <v>93</v>
      </c>
      <c r="B96" s="20" t="s">
        <v>503</v>
      </c>
      <c r="C96" s="20" t="s">
        <v>503</v>
      </c>
      <c r="D96" s="20" t="s">
        <v>503</v>
      </c>
      <c r="E96" s="20" t="s">
        <v>503</v>
      </c>
      <c r="F96" s="20" t="s">
        <v>503</v>
      </c>
    </row>
    <row r="97" spans="1:6" x14ac:dyDescent="0.25">
      <c r="A97" s="20">
        <v>94</v>
      </c>
      <c r="B97" s="20" t="s">
        <v>503</v>
      </c>
      <c r="C97" s="20" t="s">
        <v>503</v>
      </c>
      <c r="D97" s="20" t="s">
        <v>503</v>
      </c>
      <c r="E97" s="20" t="s">
        <v>503</v>
      </c>
      <c r="F97" s="20" t="s">
        <v>503</v>
      </c>
    </row>
    <row r="98" spans="1:6" x14ac:dyDescent="0.25">
      <c r="A98" s="20">
        <v>95</v>
      </c>
      <c r="B98" s="20" t="s">
        <v>503</v>
      </c>
      <c r="C98" s="20" t="s">
        <v>503</v>
      </c>
      <c r="D98" s="20" t="s">
        <v>503</v>
      </c>
      <c r="E98" s="20" t="s">
        <v>503</v>
      </c>
      <c r="F98" s="20" t="s">
        <v>503</v>
      </c>
    </row>
    <row r="99" spans="1:6" x14ac:dyDescent="0.25">
      <c r="A99" s="20">
        <v>96</v>
      </c>
      <c r="B99" s="20" t="s">
        <v>503</v>
      </c>
      <c r="C99" s="20" t="s">
        <v>503</v>
      </c>
      <c r="D99" s="20" t="s">
        <v>503</v>
      </c>
      <c r="E99" s="20" t="s">
        <v>503</v>
      </c>
      <c r="F99" s="20" t="s">
        <v>503</v>
      </c>
    </row>
    <row r="100" spans="1:6" x14ac:dyDescent="0.25">
      <c r="A100" s="20">
        <v>97</v>
      </c>
      <c r="B100" s="20" t="s">
        <v>503</v>
      </c>
      <c r="C100" s="20" t="s">
        <v>503</v>
      </c>
      <c r="D100" s="20" t="s">
        <v>503</v>
      </c>
      <c r="E100" s="20" t="s">
        <v>503</v>
      </c>
      <c r="F100" s="20" t="s">
        <v>503</v>
      </c>
    </row>
    <row r="101" spans="1:6" x14ac:dyDescent="0.25">
      <c r="A101" s="20">
        <v>98</v>
      </c>
      <c r="B101" s="20" t="s">
        <v>503</v>
      </c>
      <c r="C101" s="20" t="s">
        <v>503</v>
      </c>
      <c r="D101" s="20" t="s">
        <v>503</v>
      </c>
      <c r="E101" s="20" t="s">
        <v>503</v>
      </c>
      <c r="F101" s="20" t="s">
        <v>503</v>
      </c>
    </row>
    <row r="102" spans="1:6" x14ac:dyDescent="0.25">
      <c r="A102" s="20">
        <v>99</v>
      </c>
      <c r="B102" s="20" t="s">
        <v>503</v>
      </c>
      <c r="C102" s="20" t="s">
        <v>503</v>
      </c>
      <c r="D102" s="20" t="s">
        <v>503</v>
      </c>
      <c r="E102" s="20" t="s">
        <v>503</v>
      </c>
      <c r="F102" s="20" t="s">
        <v>503</v>
      </c>
    </row>
    <row r="103" spans="1:6" x14ac:dyDescent="0.25">
      <c r="A103" s="20">
        <v>100</v>
      </c>
      <c r="B103" s="20" t="s">
        <v>503</v>
      </c>
      <c r="C103" s="20" t="s">
        <v>503</v>
      </c>
      <c r="D103" s="20" t="s">
        <v>503</v>
      </c>
      <c r="E103" s="20" t="s">
        <v>503</v>
      </c>
      <c r="F103" s="20" t="s">
        <v>503</v>
      </c>
    </row>
    <row r="104" spans="1:6" x14ac:dyDescent="0.25">
      <c r="A104" s="20">
        <v>101</v>
      </c>
      <c r="B104" s="20" t="s">
        <v>503</v>
      </c>
      <c r="C104" s="20" t="s">
        <v>503</v>
      </c>
      <c r="D104" s="20" t="s">
        <v>503</v>
      </c>
      <c r="E104" s="20" t="s">
        <v>503</v>
      </c>
      <c r="F104" s="20" t="s">
        <v>503</v>
      </c>
    </row>
    <row r="105" spans="1:6" x14ac:dyDescent="0.25">
      <c r="A105" s="20">
        <v>102</v>
      </c>
      <c r="B105" s="20" t="s">
        <v>503</v>
      </c>
      <c r="C105" s="20" t="s">
        <v>503</v>
      </c>
      <c r="D105" s="20" t="s">
        <v>503</v>
      </c>
      <c r="E105" s="20" t="s">
        <v>503</v>
      </c>
      <c r="F105" s="20" t="s">
        <v>503</v>
      </c>
    </row>
    <row r="106" spans="1:6" x14ac:dyDescent="0.25">
      <c r="A106" s="20">
        <v>103</v>
      </c>
      <c r="B106" s="20" t="s">
        <v>503</v>
      </c>
      <c r="C106" s="20" t="s">
        <v>503</v>
      </c>
      <c r="D106" s="20" t="s">
        <v>503</v>
      </c>
      <c r="E106" s="20" t="s">
        <v>503</v>
      </c>
      <c r="F106" s="20" t="s">
        <v>503</v>
      </c>
    </row>
    <row r="107" spans="1:6" x14ac:dyDescent="0.25">
      <c r="A107" s="20">
        <v>104</v>
      </c>
      <c r="B107" s="20" t="s">
        <v>503</v>
      </c>
      <c r="C107" s="20" t="s">
        <v>503</v>
      </c>
      <c r="D107" s="20" t="s">
        <v>503</v>
      </c>
      <c r="E107" s="20" t="s">
        <v>503</v>
      </c>
      <c r="F107" s="20" t="s">
        <v>503</v>
      </c>
    </row>
    <row r="108" spans="1:6" x14ac:dyDescent="0.25">
      <c r="A108" s="20">
        <v>105</v>
      </c>
      <c r="B108" s="20" t="s">
        <v>503</v>
      </c>
      <c r="C108" s="20" t="s">
        <v>503</v>
      </c>
      <c r="D108" s="20" t="s">
        <v>503</v>
      </c>
      <c r="E108" s="20" t="s">
        <v>503</v>
      </c>
      <c r="F108" s="20" t="s">
        <v>503</v>
      </c>
    </row>
    <row r="109" spans="1:6" x14ac:dyDescent="0.25">
      <c r="A109" s="20">
        <v>106</v>
      </c>
      <c r="B109" s="20" t="s">
        <v>503</v>
      </c>
      <c r="C109" s="20" t="s">
        <v>503</v>
      </c>
      <c r="D109" s="20" t="s">
        <v>503</v>
      </c>
      <c r="E109" s="20" t="s">
        <v>503</v>
      </c>
      <c r="F109" s="20" t="s">
        <v>503</v>
      </c>
    </row>
    <row r="110" spans="1:6" x14ac:dyDescent="0.25">
      <c r="A110" s="20">
        <v>107</v>
      </c>
      <c r="B110" s="20" t="s">
        <v>503</v>
      </c>
      <c r="C110" s="20" t="s">
        <v>503</v>
      </c>
      <c r="D110" s="20" t="s">
        <v>503</v>
      </c>
      <c r="E110" s="20" t="s">
        <v>503</v>
      </c>
      <c r="F110" s="20" t="s">
        <v>503</v>
      </c>
    </row>
    <row r="111" spans="1:6" x14ac:dyDescent="0.25">
      <c r="A111" s="20">
        <v>108</v>
      </c>
      <c r="B111" s="20" t="s">
        <v>503</v>
      </c>
      <c r="C111" s="20" t="s">
        <v>503</v>
      </c>
      <c r="D111" s="20" t="s">
        <v>503</v>
      </c>
      <c r="E111" s="20" t="s">
        <v>503</v>
      </c>
      <c r="F111" s="20" t="s">
        <v>503</v>
      </c>
    </row>
    <row r="112" spans="1:6" x14ac:dyDescent="0.25">
      <c r="A112" s="20">
        <v>109</v>
      </c>
      <c r="B112" s="20" t="s">
        <v>503</v>
      </c>
      <c r="C112" s="20" t="s">
        <v>503</v>
      </c>
      <c r="D112" s="20" t="s">
        <v>503</v>
      </c>
      <c r="E112" s="20" t="s">
        <v>503</v>
      </c>
      <c r="F112" s="20" t="s">
        <v>503</v>
      </c>
    </row>
    <row r="113" spans="1:6" x14ac:dyDescent="0.25">
      <c r="A113" s="20">
        <v>110</v>
      </c>
      <c r="B113" s="20" t="s">
        <v>503</v>
      </c>
      <c r="C113" s="20" t="s">
        <v>503</v>
      </c>
      <c r="D113" s="20" t="s">
        <v>503</v>
      </c>
      <c r="E113" s="20" t="s">
        <v>503</v>
      </c>
      <c r="F113" s="20" t="s">
        <v>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4" style="20" bestFit="1" customWidth="1"/>
    <col min="2" max="2" width="38.5703125" style="20" bestFit="1" customWidth="1"/>
    <col min="3" max="3" width="36.7109375" style="20" bestFit="1" customWidth="1"/>
    <col min="4" max="4" width="35.7109375" style="20" bestFit="1" customWidth="1"/>
    <col min="5" max="5" width="41.140625" style="20" bestFit="1" customWidth="1"/>
    <col min="6" max="6" width="36.8554687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130</v>
      </c>
      <c r="C2" s="20" t="s">
        <v>131</v>
      </c>
      <c r="D2" s="20" t="s">
        <v>132</v>
      </c>
      <c r="E2" s="20" t="s">
        <v>133</v>
      </c>
      <c r="F2" s="20" t="s">
        <v>134</v>
      </c>
    </row>
    <row r="3" spans="1:6" x14ac:dyDescent="0.25">
      <c r="A3" s="22" t="s">
        <v>100</v>
      </c>
      <c r="B3" s="22" t="s">
        <v>135</v>
      </c>
      <c r="C3" s="22" t="s">
        <v>136</v>
      </c>
      <c r="D3" s="22" t="s">
        <v>137</v>
      </c>
      <c r="E3" s="22" t="s">
        <v>138</v>
      </c>
      <c r="F3" s="22" t="s">
        <v>139</v>
      </c>
    </row>
    <row r="4" spans="1:6" x14ac:dyDescent="0.25">
      <c r="A4" s="20">
        <v>1</v>
      </c>
      <c r="B4" s="10" t="s">
        <v>505</v>
      </c>
      <c r="C4" s="23">
        <f>'Reporte de Formatos'!M8/30*45</f>
        <v>107631.045</v>
      </c>
      <c r="D4" s="23">
        <v>107631.045</v>
      </c>
      <c r="E4" s="20" t="s">
        <v>497</v>
      </c>
      <c r="F4" s="20" t="s">
        <v>506</v>
      </c>
    </row>
    <row r="5" spans="1:6" x14ac:dyDescent="0.25">
      <c r="A5" s="20">
        <v>2</v>
      </c>
      <c r="B5" s="10" t="s">
        <v>505</v>
      </c>
      <c r="C5" s="23">
        <f>'Reporte de Formatos'!M9/30*45</f>
        <v>53659.350000000006</v>
      </c>
      <c r="D5" s="23">
        <v>53659.350000000006</v>
      </c>
      <c r="E5" s="20" t="s">
        <v>497</v>
      </c>
      <c r="F5" s="20" t="s">
        <v>506</v>
      </c>
    </row>
    <row r="6" spans="1:6" x14ac:dyDescent="0.25">
      <c r="A6" s="20">
        <v>3</v>
      </c>
      <c r="B6" s="10" t="s">
        <v>505</v>
      </c>
      <c r="C6" s="23">
        <f>'Reporte de Formatos'!M10/30*45</f>
        <v>26647.800000000003</v>
      </c>
      <c r="D6" s="23">
        <v>26647.800000000003</v>
      </c>
      <c r="E6" s="20" t="s">
        <v>497</v>
      </c>
      <c r="F6" s="20" t="s">
        <v>506</v>
      </c>
    </row>
    <row r="7" spans="1:6" x14ac:dyDescent="0.25">
      <c r="A7" s="20">
        <v>4</v>
      </c>
      <c r="B7" s="10" t="s">
        <v>505</v>
      </c>
      <c r="C7" s="23">
        <f>'Reporte de Formatos'!M11/30*45</f>
        <v>26647.800000000003</v>
      </c>
      <c r="D7" s="23">
        <v>26647.800000000003</v>
      </c>
      <c r="E7" s="20" t="s">
        <v>497</v>
      </c>
      <c r="F7" s="20" t="s">
        <v>506</v>
      </c>
    </row>
    <row r="8" spans="1:6" x14ac:dyDescent="0.25">
      <c r="A8" s="20">
        <v>5</v>
      </c>
      <c r="B8" s="10" t="s">
        <v>505</v>
      </c>
      <c r="C8" s="23">
        <f>'Reporte de Formatos'!M12/30*45</f>
        <v>18049.154999999999</v>
      </c>
      <c r="D8" s="23">
        <v>18049.154999999999</v>
      </c>
      <c r="E8" s="20" t="s">
        <v>497</v>
      </c>
      <c r="F8" s="20" t="s">
        <v>506</v>
      </c>
    </row>
    <row r="9" spans="1:6" x14ac:dyDescent="0.25">
      <c r="A9" s="20">
        <v>6</v>
      </c>
      <c r="B9" s="10" t="s">
        <v>505</v>
      </c>
      <c r="C9" s="23">
        <f>'Reporte de Formatos'!M13/30*45</f>
        <v>19530.030000000002</v>
      </c>
      <c r="D9" s="23">
        <v>19530.030000000002</v>
      </c>
      <c r="E9" s="20" t="s">
        <v>497</v>
      </c>
      <c r="F9" s="20" t="s">
        <v>506</v>
      </c>
    </row>
    <row r="10" spans="1:6" x14ac:dyDescent="0.25">
      <c r="A10" s="20">
        <v>7</v>
      </c>
      <c r="B10" s="10" t="s">
        <v>505</v>
      </c>
      <c r="C10" s="23">
        <f>'Reporte de Formatos'!M14/30*45</f>
        <v>18609.645</v>
      </c>
      <c r="D10" s="23">
        <v>18609.645</v>
      </c>
      <c r="E10" s="20" t="s">
        <v>497</v>
      </c>
      <c r="F10" s="20" t="s">
        <v>506</v>
      </c>
    </row>
    <row r="11" spans="1:6" x14ac:dyDescent="0.25">
      <c r="A11" s="20">
        <v>8</v>
      </c>
      <c r="B11" s="10" t="s">
        <v>505</v>
      </c>
      <c r="C11" s="23">
        <f>'Reporte de Formatos'!M15/30*45</f>
        <v>18609.645</v>
      </c>
      <c r="D11" s="23">
        <v>18609.645</v>
      </c>
      <c r="E11" s="20" t="s">
        <v>497</v>
      </c>
      <c r="F11" s="20" t="s">
        <v>506</v>
      </c>
    </row>
    <row r="12" spans="1:6" x14ac:dyDescent="0.25">
      <c r="A12" s="20">
        <v>9</v>
      </c>
      <c r="B12" s="10" t="s">
        <v>505</v>
      </c>
      <c r="C12" s="23">
        <f>'Reporte de Formatos'!M16/30*45</f>
        <v>18609.645</v>
      </c>
      <c r="D12" s="23">
        <v>18609.645</v>
      </c>
      <c r="E12" s="20" t="s">
        <v>497</v>
      </c>
      <c r="F12" s="20" t="s">
        <v>506</v>
      </c>
    </row>
    <row r="13" spans="1:6" x14ac:dyDescent="0.25">
      <c r="A13" s="20">
        <v>10</v>
      </c>
      <c r="B13" s="10" t="s">
        <v>505</v>
      </c>
      <c r="C13" s="23">
        <f>'Reporte de Formatos'!M17/30*45</f>
        <v>13581.93</v>
      </c>
      <c r="D13" s="23">
        <v>13581.93</v>
      </c>
      <c r="E13" s="20" t="s">
        <v>497</v>
      </c>
      <c r="F13" s="20" t="s">
        <v>506</v>
      </c>
    </row>
    <row r="14" spans="1:6" x14ac:dyDescent="0.25">
      <c r="A14" s="20">
        <v>11</v>
      </c>
      <c r="B14" s="10" t="s">
        <v>505</v>
      </c>
      <c r="C14" s="23">
        <f>'Reporte de Formatos'!M18/30*45</f>
        <v>10524.525000000001</v>
      </c>
      <c r="D14" s="23">
        <v>10524.525000000001</v>
      </c>
      <c r="E14" s="20" t="s">
        <v>497</v>
      </c>
      <c r="F14" s="20" t="s">
        <v>506</v>
      </c>
    </row>
    <row r="15" spans="1:6" x14ac:dyDescent="0.25">
      <c r="A15" s="20">
        <v>12</v>
      </c>
      <c r="B15" s="10" t="s">
        <v>505</v>
      </c>
      <c r="C15" s="23">
        <f>'Reporte de Formatos'!M19/30*45</f>
        <v>53659.350000000006</v>
      </c>
      <c r="D15" s="23">
        <v>53659.350000000006</v>
      </c>
      <c r="E15" s="20" t="s">
        <v>497</v>
      </c>
      <c r="F15" s="20" t="s">
        <v>506</v>
      </c>
    </row>
    <row r="16" spans="1:6" x14ac:dyDescent="0.25">
      <c r="A16" s="20">
        <v>13</v>
      </c>
      <c r="B16" s="10" t="s">
        <v>505</v>
      </c>
      <c r="C16" s="23">
        <f>'Reporte de Formatos'!M20/30*45</f>
        <v>53659.350000000006</v>
      </c>
      <c r="D16" s="23">
        <v>53659.350000000006</v>
      </c>
      <c r="E16" s="20" t="s">
        <v>497</v>
      </c>
      <c r="F16" s="20" t="s">
        <v>506</v>
      </c>
    </row>
    <row r="17" spans="1:6" x14ac:dyDescent="0.25">
      <c r="A17" s="20">
        <v>14</v>
      </c>
      <c r="B17" s="10" t="s">
        <v>505</v>
      </c>
      <c r="C17" s="23">
        <f>'Reporte de Formatos'!M21/30*45</f>
        <v>35566.724999999999</v>
      </c>
      <c r="D17" s="23">
        <v>35566.724999999999</v>
      </c>
      <c r="E17" s="20" t="s">
        <v>497</v>
      </c>
      <c r="F17" s="20" t="s">
        <v>506</v>
      </c>
    </row>
    <row r="18" spans="1:6" x14ac:dyDescent="0.25">
      <c r="A18" s="20">
        <v>15</v>
      </c>
      <c r="B18" s="10" t="s">
        <v>505</v>
      </c>
      <c r="C18" s="23">
        <f>'Reporte de Formatos'!M22/30*45</f>
        <v>35566.724999999999</v>
      </c>
      <c r="D18" s="23">
        <v>35566.724999999999</v>
      </c>
      <c r="E18" s="20" t="s">
        <v>497</v>
      </c>
      <c r="F18" s="20" t="s">
        <v>506</v>
      </c>
    </row>
    <row r="19" spans="1:6" x14ac:dyDescent="0.25">
      <c r="A19" s="20">
        <v>16</v>
      </c>
      <c r="B19" s="10" t="s">
        <v>505</v>
      </c>
      <c r="C19" s="23">
        <f>'Reporte de Formatos'!M23/30*45</f>
        <v>35566.724999999999</v>
      </c>
      <c r="D19" s="23">
        <v>35566.724999999999</v>
      </c>
      <c r="E19" s="20" t="s">
        <v>497</v>
      </c>
      <c r="F19" s="20" t="s">
        <v>506</v>
      </c>
    </row>
    <row r="20" spans="1:6" x14ac:dyDescent="0.25">
      <c r="A20" s="20">
        <v>17</v>
      </c>
      <c r="B20" s="10" t="s">
        <v>505</v>
      </c>
      <c r="C20" s="23">
        <f>'Reporte de Formatos'!M24/30*45</f>
        <v>35566.724999999999</v>
      </c>
      <c r="D20" s="23">
        <v>35566.724999999999</v>
      </c>
      <c r="E20" s="20" t="s">
        <v>497</v>
      </c>
      <c r="F20" s="20" t="s">
        <v>506</v>
      </c>
    </row>
    <row r="21" spans="1:6" x14ac:dyDescent="0.25">
      <c r="A21" s="20">
        <v>18</v>
      </c>
      <c r="B21" s="10" t="s">
        <v>505</v>
      </c>
      <c r="C21" s="23">
        <f>'Reporte de Formatos'!M25/30*45</f>
        <v>26647.800000000003</v>
      </c>
      <c r="D21" s="23">
        <v>26647.800000000003</v>
      </c>
      <c r="E21" s="20" t="s">
        <v>497</v>
      </c>
      <c r="F21" s="20" t="s">
        <v>506</v>
      </c>
    </row>
    <row r="22" spans="1:6" x14ac:dyDescent="0.25">
      <c r="A22" s="20">
        <v>19</v>
      </c>
      <c r="B22" s="10" t="s">
        <v>505</v>
      </c>
      <c r="C22" s="23">
        <f>'Reporte de Formatos'!M26/30*45</f>
        <v>19530.030000000002</v>
      </c>
      <c r="D22" s="23">
        <v>19530.030000000002</v>
      </c>
      <c r="E22" s="20" t="s">
        <v>497</v>
      </c>
      <c r="F22" s="20" t="s">
        <v>506</v>
      </c>
    </row>
    <row r="23" spans="1:6" x14ac:dyDescent="0.25">
      <c r="A23" s="20">
        <v>20</v>
      </c>
      <c r="B23" s="10" t="s">
        <v>505</v>
      </c>
      <c r="C23" s="23">
        <f>'Reporte de Formatos'!M27/30*45</f>
        <v>19530.030000000002</v>
      </c>
      <c r="D23" s="23">
        <v>19530.030000000002</v>
      </c>
      <c r="E23" s="20" t="s">
        <v>497</v>
      </c>
      <c r="F23" s="20" t="s">
        <v>506</v>
      </c>
    </row>
    <row r="24" spans="1:6" x14ac:dyDescent="0.25">
      <c r="A24" s="20">
        <v>21</v>
      </c>
      <c r="B24" s="10" t="s">
        <v>505</v>
      </c>
      <c r="C24" s="23">
        <f>'Reporte de Formatos'!M28/30*45</f>
        <v>19530.030000000002</v>
      </c>
      <c r="D24" s="23">
        <v>19530.030000000002</v>
      </c>
      <c r="E24" s="20" t="s">
        <v>497</v>
      </c>
      <c r="F24" s="20" t="s">
        <v>506</v>
      </c>
    </row>
    <row r="25" spans="1:6" x14ac:dyDescent="0.25">
      <c r="A25" s="20">
        <v>22</v>
      </c>
      <c r="B25" s="10" t="s">
        <v>505</v>
      </c>
      <c r="C25" s="23">
        <f>'Reporte de Formatos'!M29/30*45</f>
        <v>19530.030000000002</v>
      </c>
      <c r="D25" s="23">
        <v>19530.030000000002</v>
      </c>
      <c r="E25" s="20" t="s">
        <v>497</v>
      </c>
      <c r="F25" s="20" t="s">
        <v>506</v>
      </c>
    </row>
    <row r="26" spans="1:6" x14ac:dyDescent="0.25">
      <c r="A26" s="20">
        <v>23</v>
      </c>
      <c r="B26" s="10" t="s">
        <v>505</v>
      </c>
      <c r="C26" s="23">
        <f>'Reporte de Formatos'!M30/30*45</f>
        <v>19530.030000000002</v>
      </c>
      <c r="D26" s="23">
        <v>19530.030000000002</v>
      </c>
      <c r="E26" s="20" t="s">
        <v>497</v>
      </c>
      <c r="F26" s="20" t="s">
        <v>506</v>
      </c>
    </row>
    <row r="27" spans="1:6" x14ac:dyDescent="0.25">
      <c r="A27" s="20">
        <v>24</v>
      </c>
      <c r="B27" s="10" t="s">
        <v>505</v>
      </c>
      <c r="C27" s="23">
        <f>'Reporte de Formatos'!M31/30*45</f>
        <v>19530.030000000002</v>
      </c>
      <c r="D27" s="23">
        <v>19530.030000000002</v>
      </c>
      <c r="E27" s="20" t="s">
        <v>497</v>
      </c>
      <c r="F27" s="20" t="s">
        <v>506</v>
      </c>
    </row>
    <row r="28" spans="1:6" x14ac:dyDescent="0.25">
      <c r="A28" s="20">
        <v>25</v>
      </c>
      <c r="B28" s="10" t="s">
        <v>505</v>
      </c>
      <c r="C28" s="23">
        <f>'Reporte de Formatos'!M32/30*45</f>
        <v>19530.030000000002</v>
      </c>
      <c r="D28" s="23">
        <v>19530.030000000002</v>
      </c>
      <c r="E28" s="20" t="s">
        <v>497</v>
      </c>
      <c r="F28" s="20" t="s">
        <v>506</v>
      </c>
    </row>
    <row r="29" spans="1:6" x14ac:dyDescent="0.25">
      <c r="A29" s="20">
        <v>26</v>
      </c>
      <c r="B29" s="10" t="s">
        <v>505</v>
      </c>
      <c r="C29" s="23">
        <f>'Reporte de Formatos'!M33/30*45</f>
        <v>19530.030000000002</v>
      </c>
      <c r="D29" s="23">
        <v>19530.030000000002</v>
      </c>
      <c r="E29" s="20" t="s">
        <v>497</v>
      </c>
      <c r="F29" s="20" t="s">
        <v>506</v>
      </c>
    </row>
    <row r="30" spans="1:6" x14ac:dyDescent="0.25">
      <c r="A30" s="20">
        <v>27</v>
      </c>
      <c r="B30" s="10" t="s">
        <v>505</v>
      </c>
      <c r="C30" s="23">
        <f>'Reporte de Formatos'!M34/30*45</f>
        <v>18049.154999999999</v>
      </c>
      <c r="D30" s="23">
        <v>18049.154999999999</v>
      </c>
      <c r="E30" s="20" t="s">
        <v>497</v>
      </c>
      <c r="F30" s="20" t="s">
        <v>506</v>
      </c>
    </row>
    <row r="31" spans="1:6" x14ac:dyDescent="0.25">
      <c r="A31" s="20">
        <v>28</v>
      </c>
      <c r="B31" s="10" t="s">
        <v>505</v>
      </c>
      <c r="C31" s="23">
        <f>'Reporte de Formatos'!M35/30*45</f>
        <v>18049.154999999999</v>
      </c>
      <c r="D31" s="23">
        <v>18049.154999999999</v>
      </c>
      <c r="E31" s="20" t="s">
        <v>497</v>
      </c>
      <c r="F31" s="20" t="s">
        <v>506</v>
      </c>
    </row>
    <row r="32" spans="1:6" x14ac:dyDescent="0.25">
      <c r="A32" s="20">
        <v>29</v>
      </c>
      <c r="B32" s="10" t="s">
        <v>505</v>
      </c>
      <c r="C32" s="23">
        <f>'Reporte de Formatos'!M36/30*45</f>
        <v>17350.650000000001</v>
      </c>
      <c r="D32" s="23">
        <v>17350.650000000001</v>
      </c>
      <c r="E32" s="20" t="s">
        <v>497</v>
      </c>
      <c r="F32" s="20" t="s">
        <v>506</v>
      </c>
    </row>
    <row r="33" spans="1:6" x14ac:dyDescent="0.25">
      <c r="A33" s="20">
        <v>30</v>
      </c>
      <c r="B33" s="10" t="s">
        <v>505</v>
      </c>
      <c r="C33" s="23">
        <f>'Reporte de Formatos'!M37/30*45</f>
        <v>17350.650000000001</v>
      </c>
      <c r="D33" s="23">
        <v>17350.650000000001</v>
      </c>
      <c r="E33" s="20" t="s">
        <v>497</v>
      </c>
      <c r="F33" s="20" t="s">
        <v>506</v>
      </c>
    </row>
    <row r="34" spans="1:6" x14ac:dyDescent="0.25">
      <c r="A34" s="20">
        <v>31</v>
      </c>
      <c r="B34" s="10" t="s">
        <v>505</v>
      </c>
      <c r="C34" s="23">
        <f>'Reporte de Formatos'!M38/30*45</f>
        <v>17350.650000000001</v>
      </c>
      <c r="D34" s="23">
        <v>17350.650000000001</v>
      </c>
      <c r="E34" s="20" t="s">
        <v>497</v>
      </c>
      <c r="F34" s="20" t="s">
        <v>506</v>
      </c>
    </row>
    <row r="35" spans="1:6" x14ac:dyDescent="0.25">
      <c r="A35" s="20">
        <v>32</v>
      </c>
      <c r="B35" s="10" t="s">
        <v>505</v>
      </c>
      <c r="C35" s="23">
        <f>'Reporte de Formatos'!M39/30*45</f>
        <v>17350.650000000001</v>
      </c>
      <c r="D35" s="23">
        <v>17350.650000000001</v>
      </c>
      <c r="E35" s="20" t="s">
        <v>497</v>
      </c>
      <c r="F35" s="20" t="s">
        <v>506</v>
      </c>
    </row>
    <row r="36" spans="1:6" x14ac:dyDescent="0.25">
      <c r="A36" s="20">
        <v>33</v>
      </c>
      <c r="B36" s="10" t="s">
        <v>505</v>
      </c>
      <c r="C36" s="23">
        <f>'Reporte de Formatos'!M40/30*45</f>
        <v>17350.650000000001</v>
      </c>
      <c r="D36" s="23">
        <v>17350.650000000001</v>
      </c>
      <c r="E36" s="20" t="s">
        <v>497</v>
      </c>
      <c r="F36" s="20" t="s">
        <v>506</v>
      </c>
    </row>
    <row r="37" spans="1:6" x14ac:dyDescent="0.25">
      <c r="A37" s="20">
        <v>34</v>
      </c>
      <c r="B37" s="10" t="s">
        <v>505</v>
      </c>
      <c r="C37" s="23">
        <f>'Reporte de Formatos'!M41/30*45</f>
        <v>17350.650000000001</v>
      </c>
      <c r="D37" s="23">
        <v>17350.650000000001</v>
      </c>
      <c r="E37" s="20" t="s">
        <v>497</v>
      </c>
      <c r="F37" s="20" t="s">
        <v>506</v>
      </c>
    </row>
    <row r="38" spans="1:6" x14ac:dyDescent="0.25">
      <c r="A38" s="20">
        <v>35</v>
      </c>
      <c r="B38" s="10" t="s">
        <v>505</v>
      </c>
      <c r="C38" s="23">
        <f>'Reporte de Formatos'!M42/30*45</f>
        <v>17350.650000000001</v>
      </c>
      <c r="D38" s="23">
        <v>17350.650000000001</v>
      </c>
      <c r="E38" s="20" t="s">
        <v>497</v>
      </c>
      <c r="F38" s="20" t="s">
        <v>506</v>
      </c>
    </row>
    <row r="39" spans="1:6" x14ac:dyDescent="0.25">
      <c r="A39" s="20">
        <v>36</v>
      </c>
      <c r="B39" s="10" t="s">
        <v>505</v>
      </c>
      <c r="C39" s="23">
        <f>'Reporte de Formatos'!M43/30*45</f>
        <v>16982.805</v>
      </c>
      <c r="D39" s="23">
        <v>16982.805</v>
      </c>
      <c r="E39" s="20" t="s">
        <v>497</v>
      </c>
      <c r="F39" s="20" t="s">
        <v>506</v>
      </c>
    </row>
    <row r="40" spans="1:6" x14ac:dyDescent="0.25">
      <c r="A40" s="20">
        <v>37</v>
      </c>
      <c r="B40" s="10" t="s">
        <v>505</v>
      </c>
      <c r="C40" s="23">
        <f>'Reporte de Formatos'!M44/30*45</f>
        <v>16982.805</v>
      </c>
      <c r="D40" s="23">
        <v>16982.805</v>
      </c>
      <c r="E40" s="20" t="s">
        <v>497</v>
      </c>
      <c r="F40" s="20" t="s">
        <v>506</v>
      </c>
    </row>
    <row r="41" spans="1:6" x14ac:dyDescent="0.25">
      <c r="A41" s="20">
        <v>38</v>
      </c>
      <c r="B41" s="10" t="s">
        <v>505</v>
      </c>
      <c r="C41" s="23">
        <f>'Reporte de Formatos'!M45/30*45</f>
        <v>16982.805</v>
      </c>
      <c r="D41" s="23">
        <v>16982.805</v>
      </c>
      <c r="E41" s="20" t="s">
        <v>497</v>
      </c>
      <c r="F41" s="20" t="s">
        <v>506</v>
      </c>
    </row>
    <row r="42" spans="1:6" x14ac:dyDescent="0.25">
      <c r="A42" s="20">
        <v>39</v>
      </c>
      <c r="B42" s="10" t="s">
        <v>505</v>
      </c>
      <c r="C42" s="23">
        <f>'Reporte de Formatos'!M46/30*45</f>
        <v>18609.645</v>
      </c>
      <c r="D42" s="23">
        <v>18609.645</v>
      </c>
      <c r="E42" s="20" t="s">
        <v>497</v>
      </c>
      <c r="F42" s="20" t="s">
        <v>506</v>
      </c>
    </row>
    <row r="43" spans="1:6" x14ac:dyDescent="0.25">
      <c r="A43" s="20">
        <v>40</v>
      </c>
      <c r="B43" s="10" t="s">
        <v>505</v>
      </c>
      <c r="C43" s="23">
        <f>'Reporte de Formatos'!M47/30*45</f>
        <v>18609.645</v>
      </c>
      <c r="D43" s="23">
        <v>18609.645</v>
      </c>
      <c r="E43" s="20" t="s">
        <v>497</v>
      </c>
      <c r="F43" s="20" t="s">
        <v>506</v>
      </c>
    </row>
    <row r="44" spans="1:6" x14ac:dyDescent="0.25">
      <c r="A44" s="20">
        <v>41</v>
      </c>
      <c r="B44" s="10" t="s">
        <v>505</v>
      </c>
      <c r="C44" s="23">
        <f>'Reporte de Formatos'!M48/30*45</f>
        <v>18609.645</v>
      </c>
      <c r="D44" s="23">
        <v>18609.645</v>
      </c>
      <c r="E44" s="20" t="s">
        <v>497</v>
      </c>
      <c r="F44" s="20" t="s">
        <v>506</v>
      </c>
    </row>
    <row r="45" spans="1:6" x14ac:dyDescent="0.25">
      <c r="A45" s="20">
        <v>42</v>
      </c>
      <c r="B45" s="10" t="s">
        <v>505</v>
      </c>
      <c r="C45" s="23">
        <f>'Reporte de Formatos'!M49/30*45</f>
        <v>18609.645</v>
      </c>
      <c r="D45" s="23">
        <v>18609.645</v>
      </c>
      <c r="E45" s="20" t="s">
        <v>497</v>
      </c>
      <c r="F45" s="20" t="s">
        <v>506</v>
      </c>
    </row>
    <row r="46" spans="1:6" x14ac:dyDescent="0.25">
      <c r="A46" s="20">
        <v>43</v>
      </c>
      <c r="B46" s="10" t="s">
        <v>505</v>
      </c>
      <c r="C46" s="23">
        <f>'Reporte de Formatos'!M50/30*45</f>
        <v>18609.645</v>
      </c>
      <c r="D46" s="23">
        <v>18609.645</v>
      </c>
      <c r="E46" s="20" t="s">
        <v>497</v>
      </c>
      <c r="F46" s="20" t="s">
        <v>506</v>
      </c>
    </row>
    <row r="47" spans="1:6" x14ac:dyDescent="0.25">
      <c r="A47" s="20">
        <v>44</v>
      </c>
      <c r="B47" s="10" t="s">
        <v>505</v>
      </c>
      <c r="C47" s="23">
        <f>'Reporte de Formatos'!M51/30*45</f>
        <v>18609.645</v>
      </c>
      <c r="D47" s="23">
        <v>18609.645</v>
      </c>
      <c r="E47" s="20" t="s">
        <v>497</v>
      </c>
      <c r="F47" s="20" t="s">
        <v>506</v>
      </c>
    </row>
    <row r="48" spans="1:6" x14ac:dyDescent="0.25">
      <c r="A48" s="20">
        <v>45</v>
      </c>
      <c r="B48" s="10" t="s">
        <v>505</v>
      </c>
      <c r="C48" s="23">
        <f>'Reporte de Formatos'!M52/30*45</f>
        <v>13581.93</v>
      </c>
      <c r="D48" s="23">
        <v>13581.93</v>
      </c>
      <c r="E48" s="20" t="s">
        <v>497</v>
      </c>
      <c r="F48" s="20" t="s">
        <v>506</v>
      </c>
    </row>
    <row r="49" spans="1:6" x14ac:dyDescent="0.25">
      <c r="A49" s="20">
        <v>46</v>
      </c>
      <c r="B49" s="10" t="s">
        <v>505</v>
      </c>
      <c r="C49" s="23">
        <f>'Reporte de Formatos'!M53/30*45</f>
        <v>13581.93</v>
      </c>
      <c r="D49" s="23">
        <v>13581.93</v>
      </c>
      <c r="E49" s="20" t="s">
        <v>497</v>
      </c>
      <c r="F49" s="20" t="s">
        <v>506</v>
      </c>
    </row>
    <row r="50" spans="1:6" x14ac:dyDescent="0.25">
      <c r="A50" s="20">
        <v>47</v>
      </c>
      <c r="B50" s="10" t="s">
        <v>505</v>
      </c>
      <c r="C50" s="23">
        <f>'Reporte de Formatos'!M54/30*45</f>
        <v>13581.93</v>
      </c>
      <c r="D50" s="23">
        <v>13581.93</v>
      </c>
      <c r="E50" s="20" t="s">
        <v>497</v>
      </c>
      <c r="F50" s="20" t="s">
        <v>506</v>
      </c>
    </row>
    <row r="51" spans="1:6" x14ac:dyDescent="0.25">
      <c r="A51" s="20">
        <v>48</v>
      </c>
      <c r="B51" s="10" t="s">
        <v>505</v>
      </c>
      <c r="C51" s="23">
        <f>'Reporte de Formatos'!M55/30*45</f>
        <v>13581.93</v>
      </c>
      <c r="D51" s="23">
        <v>13581.93</v>
      </c>
      <c r="E51" s="20" t="s">
        <v>497</v>
      </c>
      <c r="F51" s="20" t="s">
        <v>506</v>
      </c>
    </row>
    <row r="52" spans="1:6" x14ac:dyDescent="0.25">
      <c r="A52" s="20">
        <v>49</v>
      </c>
      <c r="B52" s="10" t="s">
        <v>505</v>
      </c>
      <c r="C52" s="23">
        <f>'Reporte de Formatos'!M56/30*45</f>
        <v>13581.93</v>
      </c>
      <c r="D52" s="23">
        <v>13581.93</v>
      </c>
      <c r="E52" s="20" t="s">
        <v>497</v>
      </c>
      <c r="F52" s="20" t="s">
        <v>506</v>
      </c>
    </row>
    <row r="53" spans="1:6" x14ac:dyDescent="0.25">
      <c r="A53" s="20">
        <v>50</v>
      </c>
      <c r="B53" s="10" t="s">
        <v>505</v>
      </c>
      <c r="C53" s="23">
        <f>'Reporte de Formatos'!M57/30*45</f>
        <v>13581.93</v>
      </c>
      <c r="D53" s="23">
        <v>13581.93</v>
      </c>
      <c r="E53" s="20" t="s">
        <v>497</v>
      </c>
      <c r="F53" s="20" t="s">
        <v>506</v>
      </c>
    </row>
    <row r="54" spans="1:6" x14ac:dyDescent="0.25">
      <c r="A54" s="20">
        <v>51</v>
      </c>
      <c r="B54" s="10" t="s">
        <v>505</v>
      </c>
      <c r="C54" s="23">
        <f>'Reporte de Formatos'!M58/30*45</f>
        <v>13581.93</v>
      </c>
      <c r="D54" s="23">
        <v>13581.93</v>
      </c>
      <c r="E54" s="20" t="s">
        <v>497</v>
      </c>
      <c r="F54" s="20" t="s">
        <v>506</v>
      </c>
    </row>
    <row r="55" spans="1:6" x14ac:dyDescent="0.25">
      <c r="A55" s="20">
        <v>52</v>
      </c>
      <c r="B55" s="10" t="s">
        <v>505</v>
      </c>
      <c r="C55" s="23">
        <f>'Reporte de Formatos'!M59/30*45</f>
        <v>13581.93</v>
      </c>
      <c r="D55" s="23">
        <v>13581.93</v>
      </c>
      <c r="E55" s="20" t="s">
        <v>497</v>
      </c>
      <c r="F55" s="20" t="s">
        <v>506</v>
      </c>
    </row>
    <row r="56" spans="1:6" x14ac:dyDescent="0.25">
      <c r="A56" s="20">
        <v>53</v>
      </c>
      <c r="B56" s="10" t="s">
        <v>505</v>
      </c>
      <c r="C56" s="23">
        <f>'Reporte de Formatos'!M60/30*45</f>
        <v>13581.93</v>
      </c>
      <c r="D56" s="23">
        <v>13581.93</v>
      </c>
      <c r="E56" s="20" t="s">
        <v>497</v>
      </c>
      <c r="F56" s="20" t="s">
        <v>506</v>
      </c>
    </row>
    <row r="57" spans="1:6" x14ac:dyDescent="0.25">
      <c r="A57" s="20">
        <v>54</v>
      </c>
      <c r="B57" s="10" t="s">
        <v>505</v>
      </c>
      <c r="C57" s="23">
        <f>'Reporte de Formatos'!M61/30*45</f>
        <v>13581.93</v>
      </c>
      <c r="D57" s="23">
        <v>13581.93</v>
      </c>
      <c r="E57" s="20" t="s">
        <v>497</v>
      </c>
      <c r="F57" s="20" t="s">
        <v>506</v>
      </c>
    </row>
    <row r="58" spans="1:6" x14ac:dyDescent="0.25">
      <c r="A58" s="20">
        <v>55</v>
      </c>
      <c r="B58" s="10" t="s">
        <v>505</v>
      </c>
      <c r="C58" s="23">
        <f>'Reporte de Formatos'!M62/30*45</f>
        <v>13581.93</v>
      </c>
      <c r="D58" s="23">
        <v>13581.93</v>
      </c>
      <c r="E58" s="20" t="s">
        <v>497</v>
      </c>
      <c r="F58" s="20" t="s">
        <v>506</v>
      </c>
    </row>
    <row r="59" spans="1:6" x14ac:dyDescent="0.25">
      <c r="A59" s="20">
        <v>56</v>
      </c>
      <c r="B59" s="10" t="s">
        <v>505</v>
      </c>
      <c r="C59" s="23">
        <f>'Reporte de Formatos'!M63/30*45</f>
        <v>13581.93</v>
      </c>
      <c r="D59" s="23">
        <v>13581.93</v>
      </c>
      <c r="E59" s="20" t="s">
        <v>497</v>
      </c>
      <c r="F59" s="20" t="s">
        <v>506</v>
      </c>
    </row>
    <row r="60" spans="1:6" x14ac:dyDescent="0.25">
      <c r="A60" s="20">
        <v>57</v>
      </c>
      <c r="B60" s="10" t="s">
        <v>505</v>
      </c>
      <c r="C60" s="23">
        <f>'Reporte de Formatos'!M64/30*45</f>
        <v>10524.525000000001</v>
      </c>
      <c r="D60" s="23">
        <v>10524.525000000001</v>
      </c>
      <c r="E60" s="20" t="s">
        <v>497</v>
      </c>
      <c r="F60" s="20" t="s">
        <v>506</v>
      </c>
    </row>
    <row r="61" spans="1:6" x14ac:dyDescent="0.25">
      <c r="A61" s="20">
        <v>58</v>
      </c>
      <c r="B61" s="10" t="s">
        <v>505</v>
      </c>
      <c r="C61" s="23">
        <f>'Reporte de Formatos'!M65/30*45</f>
        <v>10524.525000000001</v>
      </c>
      <c r="D61" s="23">
        <v>10524.525000000001</v>
      </c>
      <c r="E61" s="20" t="s">
        <v>497</v>
      </c>
      <c r="F61" s="20" t="s">
        <v>506</v>
      </c>
    </row>
    <row r="62" spans="1:6" x14ac:dyDescent="0.25">
      <c r="A62" s="20">
        <v>59</v>
      </c>
      <c r="B62" s="10" t="s">
        <v>505</v>
      </c>
      <c r="C62" s="23">
        <f>'Reporte de Formatos'!M66/30*45</f>
        <v>10524.525000000001</v>
      </c>
      <c r="D62" s="23">
        <v>10524.525000000001</v>
      </c>
      <c r="E62" s="20" t="s">
        <v>497</v>
      </c>
      <c r="F62" s="20" t="s">
        <v>506</v>
      </c>
    </row>
    <row r="63" spans="1:6" x14ac:dyDescent="0.25">
      <c r="A63" s="20">
        <v>60</v>
      </c>
      <c r="B63" s="10" t="s">
        <v>505</v>
      </c>
      <c r="C63" s="23">
        <f>'Reporte de Formatos'!M67/30*45</f>
        <v>10524.525000000001</v>
      </c>
      <c r="D63" s="23">
        <v>10524.525000000001</v>
      </c>
      <c r="E63" s="20" t="s">
        <v>497</v>
      </c>
      <c r="F63" s="20" t="s">
        <v>506</v>
      </c>
    </row>
    <row r="64" spans="1:6" x14ac:dyDescent="0.25">
      <c r="A64" s="20">
        <v>61</v>
      </c>
      <c r="B64" s="10" t="s">
        <v>505</v>
      </c>
      <c r="C64" s="23">
        <f>'Reporte de Formatos'!M68/30*45</f>
        <v>10524.525000000001</v>
      </c>
      <c r="D64" s="23">
        <v>10524.525000000001</v>
      </c>
      <c r="E64" s="20" t="s">
        <v>497</v>
      </c>
      <c r="F64" s="20" t="s">
        <v>506</v>
      </c>
    </row>
    <row r="65" spans="1:6" x14ac:dyDescent="0.25">
      <c r="A65" s="20">
        <v>62</v>
      </c>
      <c r="B65" s="10" t="s">
        <v>505</v>
      </c>
      <c r="C65" s="23">
        <f>'Reporte de Formatos'!M69/30*45</f>
        <v>10524.525000000001</v>
      </c>
      <c r="D65" s="23">
        <v>10524.525000000001</v>
      </c>
      <c r="E65" s="20" t="s">
        <v>497</v>
      </c>
      <c r="F65" s="20" t="s">
        <v>506</v>
      </c>
    </row>
    <row r="66" spans="1:6" x14ac:dyDescent="0.25">
      <c r="A66" s="20">
        <v>63</v>
      </c>
      <c r="B66" s="10" t="s">
        <v>505</v>
      </c>
      <c r="C66" s="23">
        <f>'Reporte de Formatos'!M70/30*45</f>
        <v>9611.5049999999992</v>
      </c>
      <c r="D66" s="23">
        <v>9611.5049999999992</v>
      </c>
      <c r="E66" s="20" t="s">
        <v>497</v>
      </c>
      <c r="F66" s="20" t="s">
        <v>506</v>
      </c>
    </row>
    <row r="67" spans="1:6" x14ac:dyDescent="0.25">
      <c r="A67" s="20">
        <v>64</v>
      </c>
      <c r="B67" s="10" t="s">
        <v>505</v>
      </c>
      <c r="C67" s="23">
        <f>'Reporte de Formatos'!M71/30*45</f>
        <v>53659.350000000006</v>
      </c>
      <c r="D67" s="23">
        <v>53659.350000000006</v>
      </c>
      <c r="E67" s="20" t="s">
        <v>497</v>
      </c>
      <c r="F67" s="20" t="s">
        <v>506</v>
      </c>
    </row>
    <row r="68" spans="1:6" x14ac:dyDescent="0.25">
      <c r="A68" s="20">
        <v>65</v>
      </c>
      <c r="B68" s="10" t="s">
        <v>505</v>
      </c>
      <c r="C68" s="23">
        <f>'Reporte de Formatos'!M72/30*45</f>
        <v>35566.724999999999</v>
      </c>
      <c r="D68" s="23">
        <v>35566.724999999999</v>
      </c>
      <c r="E68" s="20" t="s">
        <v>497</v>
      </c>
      <c r="F68" s="20" t="s">
        <v>506</v>
      </c>
    </row>
    <row r="69" spans="1:6" x14ac:dyDescent="0.25">
      <c r="A69" s="20">
        <v>66</v>
      </c>
      <c r="B69" s="10" t="s">
        <v>505</v>
      </c>
      <c r="C69" s="23">
        <f>'Reporte de Formatos'!M73/30*45</f>
        <v>35566.724999999999</v>
      </c>
      <c r="D69" s="23">
        <v>35566.724999999999</v>
      </c>
      <c r="E69" s="20" t="s">
        <v>497</v>
      </c>
      <c r="F69" s="20" t="s">
        <v>506</v>
      </c>
    </row>
    <row r="70" spans="1:6" x14ac:dyDescent="0.25">
      <c r="A70" s="20">
        <v>67</v>
      </c>
      <c r="B70" s="10" t="s">
        <v>505</v>
      </c>
      <c r="C70" s="23">
        <f>'Reporte de Formatos'!M74/30*45</f>
        <v>18049.154999999999</v>
      </c>
      <c r="D70" s="23">
        <v>18049.154999999999</v>
      </c>
      <c r="E70" s="20" t="s">
        <v>497</v>
      </c>
      <c r="F70" s="20" t="s">
        <v>506</v>
      </c>
    </row>
    <row r="71" spans="1:6" x14ac:dyDescent="0.25">
      <c r="A71" s="20">
        <v>68</v>
      </c>
      <c r="B71" s="10" t="s">
        <v>505</v>
      </c>
      <c r="C71" s="23">
        <f>'Reporte de Formatos'!M75/30*45</f>
        <v>16982.805</v>
      </c>
      <c r="D71" s="23">
        <v>16982.805</v>
      </c>
      <c r="E71" s="20" t="s">
        <v>497</v>
      </c>
      <c r="F71" s="20" t="s">
        <v>506</v>
      </c>
    </row>
    <row r="72" spans="1:6" x14ac:dyDescent="0.25">
      <c r="A72" s="20">
        <v>69</v>
      </c>
      <c r="B72" s="10" t="s">
        <v>505</v>
      </c>
      <c r="C72" s="23">
        <f>'Reporte de Formatos'!M76/30*45</f>
        <v>17350.650000000001</v>
      </c>
      <c r="D72" s="23">
        <v>17350.650000000001</v>
      </c>
      <c r="E72" s="20" t="s">
        <v>497</v>
      </c>
      <c r="F72" s="20" t="s">
        <v>506</v>
      </c>
    </row>
    <row r="73" spans="1:6" x14ac:dyDescent="0.25">
      <c r="A73" s="20">
        <v>70</v>
      </c>
      <c r="B73" s="10" t="s">
        <v>505</v>
      </c>
      <c r="C73" s="23">
        <f>'Reporte de Formatos'!M77/30*45</f>
        <v>18609.645</v>
      </c>
      <c r="D73" s="23">
        <v>18609.645</v>
      </c>
      <c r="E73" s="20" t="s">
        <v>497</v>
      </c>
      <c r="F73" s="20" t="s">
        <v>506</v>
      </c>
    </row>
    <row r="74" spans="1:6" x14ac:dyDescent="0.25">
      <c r="A74" s="20">
        <v>71</v>
      </c>
      <c r="B74" s="10" t="s">
        <v>505</v>
      </c>
      <c r="C74" s="23">
        <f>'Reporte de Formatos'!M78/30*45</f>
        <v>18609.645</v>
      </c>
      <c r="D74" s="23">
        <v>18609.645</v>
      </c>
      <c r="E74" s="20" t="s">
        <v>497</v>
      </c>
      <c r="F74" s="20" t="s">
        <v>506</v>
      </c>
    </row>
    <row r="75" spans="1:6" x14ac:dyDescent="0.25">
      <c r="A75" s="20">
        <v>72</v>
      </c>
      <c r="B75" s="10" t="s">
        <v>505</v>
      </c>
      <c r="C75" s="23">
        <f>'Reporte de Formatos'!M79/30*45</f>
        <v>18609.645</v>
      </c>
      <c r="D75" s="23">
        <v>18609.645</v>
      </c>
      <c r="E75" s="20" t="s">
        <v>497</v>
      </c>
      <c r="F75" s="20" t="s">
        <v>506</v>
      </c>
    </row>
    <row r="76" spans="1:6" x14ac:dyDescent="0.25">
      <c r="A76" s="20">
        <v>73</v>
      </c>
      <c r="B76" s="10" t="s">
        <v>505</v>
      </c>
      <c r="C76" s="23">
        <f>'Reporte de Formatos'!M80/30*45</f>
        <v>18609.645</v>
      </c>
      <c r="D76" s="23">
        <v>18609.645</v>
      </c>
      <c r="E76" s="20" t="s">
        <v>497</v>
      </c>
      <c r="F76" s="20" t="s">
        <v>506</v>
      </c>
    </row>
    <row r="77" spans="1:6" x14ac:dyDescent="0.25">
      <c r="A77" s="20">
        <v>74</v>
      </c>
      <c r="B77" s="10" t="s">
        <v>505</v>
      </c>
      <c r="C77" s="23">
        <f>'Reporte de Formatos'!M81/30*45</f>
        <v>13581.93</v>
      </c>
      <c r="D77" s="23">
        <v>13581.93</v>
      </c>
      <c r="E77" s="20" t="s">
        <v>497</v>
      </c>
      <c r="F77" s="20" t="s">
        <v>506</v>
      </c>
    </row>
    <row r="78" spans="1:6" x14ac:dyDescent="0.25">
      <c r="A78" s="20">
        <v>75</v>
      </c>
      <c r="B78" s="10" t="s">
        <v>505</v>
      </c>
      <c r="C78" s="23">
        <f>'Reporte de Formatos'!M82/30*45</f>
        <v>13581.93</v>
      </c>
      <c r="D78" s="23">
        <v>13581.93</v>
      </c>
      <c r="E78" s="20" t="s">
        <v>497</v>
      </c>
      <c r="F78" s="20" t="s">
        <v>506</v>
      </c>
    </row>
    <row r="79" spans="1:6" x14ac:dyDescent="0.25">
      <c r="A79" s="20">
        <v>76</v>
      </c>
      <c r="B79" s="10" t="s">
        <v>505</v>
      </c>
      <c r="C79" s="23">
        <f>'Reporte de Formatos'!M83/30*45</f>
        <v>13581.93</v>
      </c>
      <c r="D79" s="23">
        <v>13581.93</v>
      </c>
      <c r="E79" s="20" t="s">
        <v>497</v>
      </c>
      <c r="F79" s="20" t="s">
        <v>506</v>
      </c>
    </row>
    <row r="80" spans="1:6" x14ac:dyDescent="0.25">
      <c r="A80" s="20">
        <v>77</v>
      </c>
      <c r="B80" s="10" t="s">
        <v>505</v>
      </c>
      <c r="C80" s="23">
        <f>'Reporte de Formatos'!M84/30*45</f>
        <v>13581.93</v>
      </c>
      <c r="D80" s="23">
        <v>13581.93</v>
      </c>
      <c r="E80" s="20" t="s">
        <v>497</v>
      </c>
      <c r="F80" s="20" t="s">
        <v>506</v>
      </c>
    </row>
    <row r="81" spans="1:6" x14ac:dyDescent="0.25">
      <c r="A81" s="20">
        <v>78</v>
      </c>
      <c r="B81" s="10" t="s">
        <v>505</v>
      </c>
      <c r="C81" s="23">
        <f>'Reporte de Formatos'!M85/30*45</f>
        <v>13581.93</v>
      </c>
      <c r="D81" s="23">
        <v>13581.93</v>
      </c>
      <c r="E81" s="20" t="s">
        <v>497</v>
      </c>
      <c r="F81" s="20" t="s">
        <v>506</v>
      </c>
    </row>
    <row r="82" spans="1:6" x14ac:dyDescent="0.25">
      <c r="A82" s="20">
        <v>79</v>
      </c>
      <c r="B82" s="10" t="s">
        <v>505</v>
      </c>
      <c r="C82" s="23">
        <f>'Reporte de Formatos'!M86/30*45</f>
        <v>13581.93</v>
      </c>
      <c r="D82" s="23">
        <v>13581.93</v>
      </c>
      <c r="E82" s="20" t="s">
        <v>497</v>
      </c>
      <c r="F82" s="20" t="s">
        <v>506</v>
      </c>
    </row>
    <row r="83" spans="1:6" x14ac:dyDescent="0.25">
      <c r="A83" s="20">
        <v>80</v>
      </c>
      <c r="B83" s="10" t="s">
        <v>505</v>
      </c>
      <c r="C83" s="23">
        <f>'Reporte de Formatos'!M87/30*45</f>
        <v>10524.525000000001</v>
      </c>
      <c r="D83" s="23">
        <v>10524.525000000001</v>
      </c>
      <c r="E83" s="20" t="s">
        <v>497</v>
      </c>
      <c r="F83" s="20" t="s">
        <v>506</v>
      </c>
    </row>
    <row r="84" spans="1:6" x14ac:dyDescent="0.25">
      <c r="A84" s="20">
        <v>81</v>
      </c>
      <c r="B84" s="10" t="s">
        <v>505</v>
      </c>
      <c r="C84" s="23">
        <f>'Reporte de Formatos'!M88/30*45</f>
        <v>53659.350000000006</v>
      </c>
      <c r="D84" s="23">
        <v>53659.350000000006</v>
      </c>
      <c r="E84" s="20" t="s">
        <v>497</v>
      </c>
      <c r="F84" s="20" t="s">
        <v>506</v>
      </c>
    </row>
    <row r="85" spans="1:6" x14ac:dyDescent="0.25">
      <c r="A85" s="20">
        <v>82</v>
      </c>
      <c r="B85" s="10" t="s">
        <v>505</v>
      </c>
      <c r="C85" s="23">
        <f>'Reporte de Formatos'!M89/30*45</f>
        <v>35566.724999999999</v>
      </c>
      <c r="D85" s="23">
        <v>35566.724999999999</v>
      </c>
      <c r="E85" s="20" t="s">
        <v>497</v>
      </c>
      <c r="F85" s="20" t="s">
        <v>506</v>
      </c>
    </row>
    <row r="86" spans="1:6" x14ac:dyDescent="0.25">
      <c r="A86" s="20">
        <v>83</v>
      </c>
      <c r="B86" s="10" t="s">
        <v>505</v>
      </c>
      <c r="C86" s="23">
        <f>'Reporte de Formatos'!M90/30*45</f>
        <v>18049.154999999999</v>
      </c>
      <c r="D86" s="23">
        <v>18049.154999999999</v>
      </c>
      <c r="E86" s="20" t="s">
        <v>497</v>
      </c>
      <c r="F86" s="20" t="s">
        <v>506</v>
      </c>
    </row>
    <row r="87" spans="1:6" x14ac:dyDescent="0.25">
      <c r="A87" s="20">
        <v>84</v>
      </c>
      <c r="B87" s="10" t="s">
        <v>505</v>
      </c>
      <c r="C87" s="23">
        <f>'Reporte de Formatos'!M91/30*45</f>
        <v>18049.154999999999</v>
      </c>
      <c r="D87" s="23">
        <v>18049.154999999999</v>
      </c>
      <c r="E87" s="20" t="s">
        <v>497</v>
      </c>
      <c r="F87" s="20" t="s">
        <v>506</v>
      </c>
    </row>
    <row r="88" spans="1:6" x14ac:dyDescent="0.25">
      <c r="A88" s="20">
        <v>85</v>
      </c>
      <c r="B88" s="10" t="s">
        <v>505</v>
      </c>
      <c r="C88" s="23">
        <f>'Reporte de Formatos'!M92/30*45</f>
        <v>18049.154999999999</v>
      </c>
      <c r="D88" s="23">
        <v>18049.154999999999</v>
      </c>
      <c r="E88" s="20" t="s">
        <v>497</v>
      </c>
      <c r="F88" s="20" t="s">
        <v>506</v>
      </c>
    </row>
    <row r="89" spans="1:6" x14ac:dyDescent="0.25">
      <c r="A89" s="20">
        <v>86</v>
      </c>
      <c r="B89" s="10" t="s">
        <v>505</v>
      </c>
      <c r="C89" s="23">
        <f>'Reporte de Formatos'!M93/30*45</f>
        <v>16982.805</v>
      </c>
      <c r="D89" s="23">
        <v>16982.805</v>
      </c>
      <c r="E89" s="20" t="s">
        <v>497</v>
      </c>
      <c r="F89" s="20" t="s">
        <v>506</v>
      </c>
    </row>
    <row r="90" spans="1:6" x14ac:dyDescent="0.25">
      <c r="A90" s="20">
        <v>87</v>
      </c>
      <c r="B90" s="10" t="s">
        <v>505</v>
      </c>
      <c r="C90" s="23">
        <f>'Reporte de Formatos'!M94/30*45</f>
        <v>18609.645</v>
      </c>
      <c r="D90" s="23">
        <v>18609.645</v>
      </c>
      <c r="E90" s="20" t="s">
        <v>497</v>
      </c>
      <c r="F90" s="20" t="s">
        <v>506</v>
      </c>
    </row>
    <row r="91" spans="1:6" x14ac:dyDescent="0.25">
      <c r="A91" s="20">
        <v>88</v>
      </c>
      <c r="B91" s="10" t="s">
        <v>505</v>
      </c>
      <c r="C91" s="23">
        <f>'Reporte de Formatos'!M95/30*45</f>
        <v>18609.645</v>
      </c>
      <c r="D91" s="23">
        <v>18609.645</v>
      </c>
      <c r="E91" s="20" t="s">
        <v>497</v>
      </c>
      <c r="F91" s="20" t="s">
        <v>506</v>
      </c>
    </row>
    <row r="92" spans="1:6" x14ac:dyDescent="0.25">
      <c r="A92" s="20">
        <v>89</v>
      </c>
      <c r="B92" s="10" t="s">
        <v>505</v>
      </c>
      <c r="C92" s="23">
        <f>'Reporte de Formatos'!M96/30*45</f>
        <v>18609.645</v>
      </c>
      <c r="D92" s="23">
        <v>18609.645</v>
      </c>
      <c r="E92" s="20" t="s">
        <v>497</v>
      </c>
      <c r="F92" s="20" t="s">
        <v>506</v>
      </c>
    </row>
    <row r="93" spans="1:6" x14ac:dyDescent="0.25">
      <c r="A93" s="20">
        <v>90</v>
      </c>
      <c r="B93" s="10" t="s">
        <v>505</v>
      </c>
      <c r="C93" s="23">
        <f>'Reporte de Formatos'!M97/30*45</f>
        <v>13581.93</v>
      </c>
      <c r="D93" s="23">
        <v>13581.93</v>
      </c>
      <c r="E93" s="20" t="s">
        <v>497</v>
      </c>
      <c r="F93" s="20" t="s">
        <v>506</v>
      </c>
    </row>
    <row r="94" spans="1:6" x14ac:dyDescent="0.25">
      <c r="A94" s="20">
        <v>91</v>
      </c>
      <c r="B94" s="10" t="s">
        <v>505</v>
      </c>
      <c r="C94" s="23">
        <f>'Reporte de Formatos'!M98/30*45</f>
        <v>13581.93</v>
      </c>
      <c r="D94" s="23">
        <v>13581.93</v>
      </c>
      <c r="E94" s="20" t="s">
        <v>497</v>
      </c>
      <c r="F94" s="20" t="s">
        <v>506</v>
      </c>
    </row>
    <row r="95" spans="1:6" x14ac:dyDescent="0.25">
      <c r="A95" s="20">
        <v>92</v>
      </c>
      <c r="B95" s="10" t="s">
        <v>505</v>
      </c>
      <c r="C95" s="23">
        <f>'Reporte de Formatos'!M99/30*45</f>
        <v>13581.93</v>
      </c>
      <c r="D95" s="23">
        <v>13581.93</v>
      </c>
      <c r="E95" s="20" t="s">
        <v>497</v>
      </c>
      <c r="F95" s="20" t="s">
        <v>506</v>
      </c>
    </row>
    <row r="96" spans="1:6" x14ac:dyDescent="0.25">
      <c r="A96" s="20">
        <v>93</v>
      </c>
      <c r="B96" s="10" t="s">
        <v>505</v>
      </c>
      <c r="C96" s="23">
        <f>'Reporte de Formatos'!M100/30*45</f>
        <v>13581.93</v>
      </c>
      <c r="D96" s="23">
        <v>13581.93</v>
      </c>
      <c r="E96" s="20" t="s">
        <v>497</v>
      </c>
      <c r="F96" s="20" t="s">
        <v>506</v>
      </c>
    </row>
    <row r="97" spans="1:6" x14ac:dyDescent="0.25">
      <c r="A97" s="20">
        <v>94</v>
      </c>
      <c r="B97" s="10" t="s">
        <v>505</v>
      </c>
      <c r="C97" s="23">
        <f>'Reporte de Formatos'!M101/30*45</f>
        <v>13581.93</v>
      </c>
      <c r="D97" s="23">
        <v>13581.93</v>
      </c>
      <c r="E97" s="20" t="s">
        <v>497</v>
      </c>
      <c r="F97" s="20" t="s">
        <v>506</v>
      </c>
    </row>
    <row r="98" spans="1:6" x14ac:dyDescent="0.25">
      <c r="A98" s="20">
        <v>95</v>
      </c>
      <c r="B98" s="10" t="s">
        <v>505</v>
      </c>
      <c r="C98" s="23">
        <f>'Reporte de Formatos'!M102/30*45</f>
        <v>13581.93</v>
      </c>
      <c r="D98" s="23">
        <v>13581.93</v>
      </c>
      <c r="E98" s="20" t="s">
        <v>497</v>
      </c>
      <c r="F98" s="20" t="s">
        <v>506</v>
      </c>
    </row>
    <row r="99" spans="1:6" x14ac:dyDescent="0.25">
      <c r="A99" s="20">
        <v>96</v>
      </c>
      <c r="B99" s="10" t="s">
        <v>505</v>
      </c>
      <c r="C99" s="23">
        <f>'Reporte de Formatos'!M103/30*45</f>
        <v>13581.93</v>
      </c>
      <c r="D99" s="23">
        <v>13581.93</v>
      </c>
      <c r="E99" s="20" t="s">
        <v>497</v>
      </c>
      <c r="F99" s="20" t="s">
        <v>506</v>
      </c>
    </row>
    <row r="100" spans="1:6" x14ac:dyDescent="0.25">
      <c r="A100" s="20">
        <v>97</v>
      </c>
      <c r="B100" s="10" t="s">
        <v>505</v>
      </c>
      <c r="C100" s="23">
        <f>'Reporte de Formatos'!M104/30*45</f>
        <v>10524.525000000001</v>
      </c>
      <c r="D100" s="23">
        <v>10524.525000000001</v>
      </c>
      <c r="E100" s="20" t="s">
        <v>497</v>
      </c>
      <c r="F100" s="20" t="s">
        <v>506</v>
      </c>
    </row>
    <row r="101" spans="1:6" x14ac:dyDescent="0.25">
      <c r="A101" s="20">
        <v>98</v>
      </c>
      <c r="B101" s="10" t="s">
        <v>505</v>
      </c>
      <c r="C101" s="23">
        <f>'Reporte de Formatos'!M105/30*45</f>
        <v>35566.724999999999</v>
      </c>
      <c r="D101" s="23">
        <v>35566.724999999999</v>
      </c>
      <c r="E101" s="20" t="s">
        <v>497</v>
      </c>
      <c r="F101" s="20" t="s">
        <v>506</v>
      </c>
    </row>
    <row r="102" spans="1:6" x14ac:dyDescent="0.25">
      <c r="A102" s="20">
        <v>99</v>
      </c>
      <c r="B102" s="10" t="s">
        <v>505</v>
      </c>
      <c r="C102" s="23">
        <f>'Reporte de Formatos'!M106/30*45</f>
        <v>18049.154999999999</v>
      </c>
      <c r="D102" s="23">
        <v>18049.154999999999</v>
      </c>
      <c r="E102" s="20" t="s">
        <v>497</v>
      </c>
      <c r="F102" s="20" t="s">
        <v>506</v>
      </c>
    </row>
    <row r="103" spans="1:6" x14ac:dyDescent="0.25">
      <c r="A103" s="20">
        <v>100</v>
      </c>
      <c r="B103" s="10" t="s">
        <v>505</v>
      </c>
      <c r="C103" s="23">
        <f>'Reporte de Formatos'!M107/30*45</f>
        <v>18049.154999999999</v>
      </c>
      <c r="D103" s="23">
        <v>18049.154999999999</v>
      </c>
      <c r="E103" s="20" t="s">
        <v>497</v>
      </c>
      <c r="F103" s="20" t="s">
        <v>506</v>
      </c>
    </row>
    <row r="104" spans="1:6" x14ac:dyDescent="0.25">
      <c r="A104" s="20">
        <v>101</v>
      </c>
      <c r="B104" s="10" t="s">
        <v>505</v>
      </c>
      <c r="C104" s="23">
        <f>'Reporte de Formatos'!M108/30*45</f>
        <v>18049.154999999999</v>
      </c>
      <c r="D104" s="23">
        <v>18049.154999999999</v>
      </c>
      <c r="E104" s="20" t="s">
        <v>497</v>
      </c>
      <c r="F104" s="20" t="s">
        <v>506</v>
      </c>
    </row>
    <row r="105" spans="1:6" x14ac:dyDescent="0.25">
      <c r="A105" s="20">
        <v>102</v>
      </c>
      <c r="B105" s="10" t="s">
        <v>505</v>
      </c>
      <c r="C105" s="23">
        <f>'Reporte de Formatos'!M109/30*45</f>
        <v>17350.650000000001</v>
      </c>
      <c r="D105" s="23">
        <v>17350.650000000001</v>
      </c>
      <c r="E105" s="20" t="s">
        <v>497</v>
      </c>
      <c r="F105" s="20" t="s">
        <v>506</v>
      </c>
    </row>
    <row r="106" spans="1:6" x14ac:dyDescent="0.25">
      <c r="A106" s="20">
        <v>103</v>
      </c>
      <c r="B106" s="10" t="s">
        <v>505</v>
      </c>
      <c r="C106" s="23">
        <f>'Reporte de Formatos'!M110/30*45</f>
        <v>16982.805</v>
      </c>
      <c r="D106" s="23">
        <v>16982.805</v>
      </c>
      <c r="E106" s="20" t="s">
        <v>497</v>
      </c>
      <c r="F106" s="20" t="s">
        <v>506</v>
      </c>
    </row>
    <row r="107" spans="1:6" x14ac:dyDescent="0.25">
      <c r="A107" s="20">
        <v>104</v>
      </c>
      <c r="B107" s="10" t="s">
        <v>505</v>
      </c>
      <c r="C107" s="23">
        <f>'Reporte de Formatos'!M111/30*45</f>
        <v>13581.93</v>
      </c>
      <c r="D107" s="23">
        <v>13581.93</v>
      </c>
      <c r="E107" s="20" t="s">
        <v>497</v>
      </c>
      <c r="F107" s="20" t="s">
        <v>506</v>
      </c>
    </row>
    <row r="108" spans="1:6" x14ac:dyDescent="0.25">
      <c r="A108" s="20">
        <v>105</v>
      </c>
      <c r="B108" s="10" t="s">
        <v>505</v>
      </c>
      <c r="C108" s="23">
        <f>'Reporte de Formatos'!M112/30*45</f>
        <v>13581.93</v>
      </c>
      <c r="D108" s="23">
        <v>13581.93</v>
      </c>
      <c r="E108" s="20" t="s">
        <v>497</v>
      </c>
      <c r="F108" s="20" t="s">
        <v>506</v>
      </c>
    </row>
    <row r="109" spans="1:6" x14ac:dyDescent="0.25">
      <c r="A109" s="20">
        <v>106</v>
      </c>
      <c r="B109" s="10" t="s">
        <v>505</v>
      </c>
      <c r="C109" s="23">
        <f>'Reporte de Formatos'!M113/30*45</f>
        <v>13581.93</v>
      </c>
      <c r="D109" s="23">
        <v>13581.93</v>
      </c>
      <c r="E109" s="20" t="s">
        <v>497</v>
      </c>
      <c r="F109" s="20" t="s">
        <v>506</v>
      </c>
    </row>
    <row r="110" spans="1:6" x14ac:dyDescent="0.25">
      <c r="A110" s="20">
        <v>107</v>
      </c>
      <c r="B110" s="10" t="s">
        <v>505</v>
      </c>
      <c r="C110" s="23">
        <f>'Reporte de Formatos'!M114/30*45</f>
        <v>18609.645</v>
      </c>
      <c r="D110" s="23">
        <v>18609.645</v>
      </c>
      <c r="E110" s="20" t="s">
        <v>497</v>
      </c>
      <c r="F110" s="20" t="s">
        <v>506</v>
      </c>
    </row>
    <row r="111" spans="1:6" x14ac:dyDescent="0.25">
      <c r="A111" s="20">
        <v>108</v>
      </c>
      <c r="B111" s="10" t="s">
        <v>505</v>
      </c>
      <c r="C111" s="23">
        <f>'Reporte de Formatos'!M115/30*45</f>
        <v>13581.93</v>
      </c>
      <c r="D111" s="23">
        <v>13581.93</v>
      </c>
      <c r="E111" s="20" t="s">
        <v>497</v>
      </c>
      <c r="F111" s="20" t="s">
        <v>506</v>
      </c>
    </row>
    <row r="112" spans="1:6" x14ac:dyDescent="0.25">
      <c r="A112" s="20">
        <v>109</v>
      </c>
      <c r="B112" s="10" t="s">
        <v>505</v>
      </c>
      <c r="C112" s="23">
        <f>'Reporte de Formatos'!M116/30*45</f>
        <v>18609.645</v>
      </c>
      <c r="D112" s="23">
        <v>18609.645</v>
      </c>
      <c r="E112" s="20" t="s">
        <v>497</v>
      </c>
      <c r="F112" s="20" t="s">
        <v>506</v>
      </c>
    </row>
    <row r="113" spans="1:6" x14ac:dyDescent="0.25">
      <c r="A113" s="20">
        <v>110</v>
      </c>
      <c r="B113" s="10" t="s">
        <v>505</v>
      </c>
      <c r="C113" s="23">
        <f>'Reporte de Formatos'!M117/30*45</f>
        <v>13581.93</v>
      </c>
      <c r="D113" s="23">
        <v>13581.93</v>
      </c>
      <c r="E113" s="20" t="s">
        <v>497</v>
      </c>
      <c r="F113" s="20" t="s">
        <v>506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4" workbookViewId="0">
      <selection activeCell="A114" sqref="A114:XFD121"/>
    </sheetView>
  </sheetViews>
  <sheetFormatPr baseColWidth="10" defaultColWidth="9.140625" defaultRowHeight="15" x14ac:dyDescent="0.25"/>
  <cols>
    <col min="1" max="1" width="4" style="20" bestFit="1" customWidth="1"/>
    <col min="2" max="2" width="30.42578125" style="20" bestFit="1" customWidth="1"/>
    <col min="3" max="3" width="28.5703125" style="20" bestFit="1" customWidth="1"/>
    <col min="4" max="4" width="27.5703125" style="20" bestFit="1" customWidth="1"/>
    <col min="5" max="5" width="32.85546875" style="20" bestFit="1" customWidth="1"/>
    <col min="6" max="6" width="28.5703125" style="20" bestFit="1" customWidth="1"/>
  </cols>
  <sheetData>
    <row r="1" spans="1:6" hidden="1" x14ac:dyDescent="0.25">
      <c r="B1" s="20" t="s">
        <v>7</v>
      </c>
      <c r="C1" s="20" t="s">
        <v>11</v>
      </c>
      <c r="D1" s="20" t="s">
        <v>11</v>
      </c>
      <c r="E1" s="20" t="s">
        <v>7</v>
      </c>
      <c r="F1" s="20" t="s">
        <v>7</v>
      </c>
    </row>
    <row r="2" spans="1:6" hidden="1" x14ac:dyDescent="0.25">
      <c r="B2" s="20" t="s">
        <v>140</v>
      </c>
      <c r="C2" s="20" t="s">
        <v>141</v>
      </c>
      <c r="D2" s="20" t="s">
        <v>142</v>
      </c>
      <c r="E2" s="20" t="s">
        <v>143</v>
      </c>
      <c r="F2" s="20" t="s">
        <v>144</v>
      </c>
    </row>
    <row r="3" spans="1:6" x14ac:dyDescent="0.25">
      <c r="A3" s="22" t="s">
        <v>100</v>
      </c>
      <c r="B3" s="22" t="s">
        <v>145</v>
      </c>
      <c r="C3" s="22" t="s">
        <v>146</v>
      </c>
      <c r="D3" s="22" t="s">
        <v>147</v>
      </c>
      <c r="E3" s="22" t="s">
        <v>148</v>
      </c>
      <c r="F3" s="22" t="s">
        <v>149</v>
      </c>
    </row>
    <row r="4" spans="1:6" x14ac:dyDescent="0.25">
      <c r="A4" s="20">
        <v>1</v>
      </c>
      <c r="B4" s="10" t="s">
        <v>507</v>
      </c>
      <c r="C4" s="23">
        <f>(('Reporte de Formatos'!M8/30)*10)*0.3</f>
        <v>7175.4029999999993</v>
      </c>
      <c r="D4" s="23">
        <f>C4</f>
        <v>7175.4029999999993</v>
      </c>
      <c r="E4" s="20" t="s">
        <v>497</v>
      </c>
      <c r="F4" s="20" t="s">
        <v>508</v>
      </c>
    </row>
    <row r="5" spans="1:6" x14ac:dyDescent="0.25">
      <c r="A5" s="20">
        <v>2</v>
      </c>
      <c r="B5" s="10" t="s">
        <v>507</v>
      </c>
      <c r="C5" s="23">
        <f>(('Reporte de Formatos'!M9/30)*10)*0.3</f>
        <v>3577.2900000000004</v>
      </c>
      <c r="D5" s="23">
        <f t="shared" ref="D5:D68" si="0">C5</f>
        <v>3577.2900000000004</v>
      </c>
      <c r="E5" s="20" t="s">
        <v>497</v>
      </c>
      <c r="F5" s="20" t="s">
        <v>508</v>
      </c>
    </row>
    <row r="6" spans="1:6" x14ac:dyDescent="0.25">
      <c r="A6" s="20">
        <v>3</v>
      </c>
      <c r="B6" s="10" t="s">
        <v>507</v>
      </c>
      <c r="C6" s="23">
        <f>(('Reporte de Formatos'!M10/30)*10)*0.3</f>
        <v>1776.52</v>
      </c>
      <c r="D6" s="23">
        <f t="shared" si="0"/>
        <v>1776.52</v>
      </c>
      <c r="E6" s="20" t="s">
        <v>497</v>
      </c>
      <c r="F6" s="20" t="s">
        <v>508</v>
      </c>
    </row>
    <row r="7" spans="1:6" x14ac:dyDescent="0.25">
      <c r="A7" s="20">
        <v>4</v>
      </c>
      <c r="B7" s="10" t="s">
        <v>507</v>
      </c>
      <c r="C7" s="23">
        <f>(('Reporte de Formatos'!M11/30)*10)*0.3</f>
        <v>1776.52</v>
      </c>
      <c r="D7" s="23">
        <f t="shared" si="0"/>
        <v>1776.52</v>
      </c>
      <c r="E7" s="20" t="s">
        <v>497</v>
      </c>
      <c r="F7" s="20" t="s">
        <v>508</v>
      </c>
    </row>
    <row r="8" spans="1:6" x14ac:dyDescent="0.25">
      <c r="A8" s="20">
        <v>5</v>
      </c>
      <c r="B8" s="10" t="s">
        <v>507</v>
      </c>
      <c r="C8" s="23">
        <f>(('Reporte de Formatos'!M12/30)*10)*0.3</f>
        <v>1203.2769999999998</v>
      </c>
      <c r="D8" s="23">
        <f t="shared" si="0"/>
        <v>1203.2769999999998</v>
      </c>
      <c r="E8" s="20" t="s">
        <v>497</v>
      </c>
      <c r="F8" s="20" t="s">
        <v>508</v>
      </c>
    </row>
    <row r="9" spans="1:6" x14ac:dyDescent="0.25">
      <c r="A9" s="20">
        <v>6</v>
      </c>
      <c r="B9" s="10" t="s">
        <v>507</v>
      </c>
      <c r="C9" s="23">
        <f>(('Reporte de Formatos'!M13/30)*10)*0.3</f>
        <v>1302.0020000000002</v>
      </c>
      <c r="D9" s="23">
        <f t="shared" si="0"/>
        <v>1302.0020000000002</v>
      </c>
      <c r="E9" s="20" t="s">
        <v>497</v>
      </c>
      <c r="F9" s="20" t="s">
        <v>508</v>
      </c>
    </row>
    <row r="10" spans="1:6" x14ac:dyDescent="0.25">
      <c r="A10" s="20">
        <v>7</v>
      </c>
      <c r="B10" s="10" t="s">
        <v>507</v>
      </c>
      <c r="C10" s="23">
        <f>(('Reporte de Formatos'!M14/30)*10)*0.62</f>
        <v>2563.9955333333332</v>
      </c>
      <c r="D10" s="23">
        <f t="shared" si="0"/>
        <v>2563.9955333333332</v>
      </c>
      <c r="E10" s="20" t="s">
        <v>497</v>
      </c>
      <c r="F10" s="20" t="s">
        <v>508</v>
      </c>
    </row>
    <row r="11" spans="1:6" x14ac:dyDescent="0.25">
      <c r="A11" s="20">
        <v>8</v>
      </c>
      <c r="B11" s="10" t="s">
        <v>507</v>
      </c>
      <c r="C11" s="23">
        <f>(('Reporte de Formatos'!M15/30)*10)*0.62</f>
        <v>2563.9955333333332</v>
      </c>
      <c r="D11" s="23">
        <f t="shared" si="0"/>
        <v>2563.9955333333332</v>
      </c>
      <c r="E11" s="20" t="s">
        <v>497</v>
      </c>
      <c r="F11" s="20" t="s">
        <v>508</v>
      </c>
    </row>
    <row r="12" spans="1:6" x14ac:dyDescent="0.25">
      <c r="A12" s="20">
        <v>9</v>
      </c>
      <c r="B12" s="10" t="s">
        <v>507</v>
      </c>
      <c r="C12" s="23">
        <f>(('Reporte de Formatos'!M16/30)*6)*0.25</f>
        <v>620.32150000000001</v>
      </c>
      <c r="D12" s="23">
        <f t="shared" si="0"/>
        <v>620.32150000000001</v>
      </c>
      <c r="E12" s="20" t="s">
        <v>497</v>
      </c>
      <c r="F12" s="20" t="s">
        <v>508</v>
      </c>
    </row>
    <row r="13" spans="1:6" x14ac:dyDescent="0.25">
      <c r="A13" s="20">
        <v>10</v>
      </c>
      <c r="B13" s="10" t="s">
        <v>507</v>
      </c>
      <c r="C13" s="23">
        <f>(('Reporte de Formatos'!M17/30)*6)*0.25</f>
        <v>452.73099999999999</v>
      </c>
      <c r="D13" s="23">
        <f t="shared" si="0"/>
        <v>452.73099999999999</v>
      </c>
      <c r="E13" s="20" t="s">
        <v>497</v>
      </c>
      <c r="F13" s="20" t="s">
        <v>508</v>
      </c>
    </row>
    <row r="14" spans="1:6" x14ac:dyDescent="0.25">
      <c r="A14" s="20">
        <v>11</v>
      </c>
      <c r="B14" s="10" t="s">
        <v>507</v>
      </c>
      <c r="C14" s="23">
        <f>(('Reporte de Formatos'!M18/30)*10)*0.62</f>
        <v>1450.0456666666669</v>
      </c>
      <c r="D14" s="23">
        <f t="shared" si="0"/>
        <v>1450.0456666666669</v>
      </c>
      <c r="E14" s="20" t="s">
        <v>497</v>
      </c>
      <c r="F14" s="20" t="s">
        <v>508</v>
      </c>
    </row>
    <row r="15" spans="1:6" x14ac:dyDescent="0.25">
      <c r="A15" s="20">
        <v>12</v>
      </c>
      <c r="B15" s="10" t="s">
        <v>507</v>
      </c>
      <c r="C15" s="23">
        <f>(('Reporte de Formatos'!M19/30)*10)*0.3</f>
        <v>3577.2900000000004</v>
      </c>
      <c r="D15" s="23">
        <f t="shared" si="0"/>
        <v>3577.2900000000004</v>
      </c>
      <c r="E15" s="20" t="s">
        <v>497</v>
      </c>
      <c r="F15" s="20" t="s">
        <v>508</v>
      </c>
    </row>
    <row r="16" spans="1:6" x14ac:dyDescent="0.25">
      <c r="A16" s="20">
        <v>13</v>
      </c>
      <c r="B16" s="10" t="s">
        <v>507</v>
      </c>
      <c r="C16" s="23">
        <f>(('Reporte de Formatos'!M20/30)*10)*0.3</f>
        <v>3577.2900000000004</v>
      </c>
      <c r="D16" s="23">
        <f t="shared" si="0"/>
        <v>3577.2900000000004</v>
      </c>
      <c r="E16" s="20" t="s">
        <v>497</v>
      </c>
      <c r="F16" s="20" t="s">
        <v>508</v>
      </c>
    </row>
    <row r="17" spans="1:6" x14ac:dyDescent="0.25">
      <c r="A17" s="20">
        <v>14</v>
      </c>
      <c r="B17" s="10" t="s">
        <v>507</v>
      </c>
      <c r="C17" s="23">
        <f>(('Reporte de Formatos'!M21/30)*10)*0.3</f>
        <v>2371.1150000000002</v>
      </c>
      <c r="D17" s="23">
        <f t="shared" si="0"/>
        <v>2371.1150000000002</v>
      </c>
      <c r="E17" s="20" t="s">
        <v>497</v>
      </c>
      <c r="F17" s="20" t="s">
        <v>508</v>
      </c>
    </row>
    <row r="18" spans="1:6" x14ac:dyDescent="0.25">
      <c r="A18" s="20">
        <v>15</v>
      </c>
      <c r="B18" s="10" t="s">
        <v>507</v>
      </c>
      <c r="C18" s="23">
        <f>(('Reporte de Formatos'!M22/30)*10)*0.3</f>
        <v>2371.1150000000002</v>
      </c>
      <c r="D18" s="23">
        <f t="shared" si="0"/>
        <v>2371.1150000000002</v>
      </c>
      <c r="E18" s="20" t="s">
        <v>497</v>
      </c>
      <c r="F18" s="20" t="s">
        <v>508</v>
      </c>
    </row>
    <row r="19" spans="1:6" x14ac:dyDescent="0.25">
      <c r="A19" s="20">
        <v>16</v>
      </c>
      <c r="B19" s="10" t="s">
        <v>507</v>
      </c>
      <c r="C19" s="23">
        <f>(('Reporte de Formatos'!M23/30)*10)*0.3</f>
        <v>2371.1150000000002</v>
      </c>
      <c r="D19" s="23">
        <f t="shared" si="0"/>
        <v>2371.1150000000002</v>
      </c>
      <c r="E19" s="20" t="s">
        <v>497</v>
      </c>
      <c r="F19" s="20" t="s">
        <v>508</v>
      </c>
    </row>
    <row r="20" spans="1:6" x14ac:dyDescent="0.25">
      <c r="A20" s="20">
        <v>17</v>
      </c>
      <c r="B20" s="10" t="s">
        <v>507</v>
      </c>
      <c r="C20" s="23">
        <f>(('Reporte de Formatos'!M24/30)*10)*0.3</f>
        <v>2371.1150000000002</v>
      </c>
      <c r="D20" s="23">
        <f t="shared" si="0"/>
        <v>2371.1150000000002</v>
      </c>
      <c r="E20" s="20" t="s">
        <v>497</v>
      </c>
      <c r="F20" s="20" t="s">
        <v>508</v>
      </c>
    </row>
    <row r="21" spans="1:6" x14ac:dyDescent="0.25">
      <c r="A21" s="20">
        <v>18</v>
      </c>
      <c r="B21" s="10" t="s">
        <v>507</v>
      </c>
      <c r="C21" s="23">
        <f>(('Reporte de Formatos'!M25/30)*6)*0.25</f>
        <v>888.2600000000001</v>
      </c>
      <c r="D21" s="23">
        <f t="shared" si="0"/>
        <v>888.2600000000001</v>
      </c>
      <c r="E21" s="20" t="s">
        <v>497</v>
      </c>
      <c r="F21" s="20" t="s">
        <v>508</v>
      </c>
    </row>
    <row r="22" spans="1:6" x14ac:dyDescent="0.25">
      <c r="A22" s="20">
        <v>19</v>
      </c>
      <c r="B22" s="10" t="s">
        <v>507</v>
      </c>
      <c r="C22" s="23">
        <f>(('Reporte de Formatos'!M26/30)*10)*0.3</f>
        <v>1302.0020000000002</v>
      </c>
      <c r="D22" s="23">
        <f t="shared" si="0"/>
        <v>1302.0020000000002</v>
      </c>
      <c r="E22" s="20" t="s">
        <v>497</v>
      </c>
      <c r="F22" s="20" t="s">
        <v>508</v>
      </c>
    </row>
    <row r="23" spans="1:6" x14ac:dyDescent="0.25">
      <c r="A23" s="20">
        <v>20</v>
      </c>
      <c r="B23" s="10" t="s">
        <v>507</v>
      </c>
      <c r="C23" s="23">
        <f>(('Reporte de Formatos'!M27/30)*10)*0.3</f>
        <v>1302.0020000000002</v>
      </c>
      <c r="D23" s="23">
        <f t="shared" si="0"/>
        <v>1302.0020000000002</v>
      </c>
      <c r="E23" s="20" t="s">
        <v>497</v>
      </c>
      <c r="F23" s="20" t="s">
        <v>508</v>
      </c>
    </row>
    <row r="24" spans="1:6" x14ac:dyDescent="0.25">
      <c r="A24" s="20">
        <v>21</v>
      </c>
      <c r="B24" s="10" t="s">
        <v>507</v>
      </c>
      <c r="C24" s="23">
        <f>(('Reporte de Formatos'!M28/30)*10)*0.3</f>
        <v>1302.0020000000002</v>
      </c>
      <c r="D24" s="23">
        <f t="shared" si="0"/>
        <v>1302.0020000000002</v>
      </c>
      <c r="E24" s="20" t="s">
        <v>497</v>
      </c>
      <c r="F24" s="20" t="s">
        <v>508</v>
      </c>
    </row>
    <row r="25" spans="1:6" x14ac:dyDescent="0.25">
      <c r="A25" s="20">
        <v>22</v>
      </c>
      <c r="B25" s="10" t="s">
        <v>507</v>
      </c>
      <c r="C25" s="23">
        <f>(('Reporte de Formatos'!M29/30)*10)*0.3</f>
        <v>1302.0020000000002</v>
      </c>
      <c r="D25" s="23">
        <f t="shared" si="0"/>
        <v>1302.0020000000002</v>
      </c>
      <c r="E25" s="20" t="s">
        <v>497</v>
      </c>
      <c r="F25" s="20" t="s">
        <v>508</v>
      </c>
    </row>
    <row r="26" spans="1:6" x14ac:dyDescent="0.25">
      <c r="A26" s="20">
        <v>23</v>
      </c>
      <c r="B26" s="10" t="s">
        <v>507</v>
      </c>
      <c r="C26" s="23">
        <f>(('Reporte de Formatos'!M30/30)*10)*0.3</f>
        <v>1302.0020000000002</v>
      </c>
      <c r="D26" s="23">
        <f t="shared" si="0"/>
        <v>1302.0020000000002</v>
      </c>
      <c r="E26" s="20" t="s">
        <v>497</v>
      </c>
      <c r="F26" s="20" t="s">
        <v>508</v>
      </c>
    </row>
    <row r="27" spans="1:6" x14ac:dyDescent="0.25">
      <c r="A27" s="20">
        <v>24</v>
      </c>
      <c r="B27" s="10" t="s">
        <v>507</v>
      </c>
      <c r="C27" s="23">
        <f>(('Reporte de Formatos'!M31/30)*10)*0.3</f>
        <v>1302.0020000000002</v>
      </c>
      <c r="D27" s="23">
        <f t="shared" si="0"/>
        <v>1302.0020000000002</v>
      </c>
      <c r="E27" s="20" t="s">
        <v>497</v>
      </c>
      <c r="F27" s="20" t="s">
        <v>508</v>
      </c>
    </row>
    <row r="28" spans="1:6" x14ac:dyDescent="0.25">
      <c r="A28" s="20">
        <v>25</v>
      </c>
      <c r="B28" s="10" t="s">
        <v>507</v>
      </c>
      <c r="C28" s="23">
        <f>(('Reporte de Formatos'!M32/30)*10)*0.3</f>
        <v>1302.0020000000002</v>
      </c>
      <c r="D28" s="23">
        <f t="shared" si="0"/>
        <v>1302.0020000000002</v>
      </c>
      <c r="E28" s="20" t="s">
        <v>497</v>
      </c>
      <c r="F28" s="20" t="s">
        <v>508</v>
      </c>
    </row>
    <row r="29" spans="1:6" x14ac:dyDescent="0.25">
      <c r="A29" s="20">
        <v>26</v>
      </c>
      <c r="B29" s="10" t="s">
        <v>507</v>
      </c>
      <c r="C29" s="23">
        <f>(('Reporte de Formatos'!M33/30)*6)*0.25</f>
        <v>651.00099999999998</v>
      </c>
      <c r="D29" s="23">
        <f t="shared" si="0"/>
        <v>651.00099999999998</v>
      </c>
      <c r="E29" s="20" t="s">
        <v>497</v>
      </c>
      <c r="F29" s="20" t="s">
        <v>508</v>
      </c>
    </row>
    <row r="30" spans="1:6" x14ac:dyDescent="0.25">
      <c r="A30" s="20">
        <v>27</v>
      </c>
      <c r="B30" s="10" t="s">
        <v>507</v>
      </c>
      <c r="C30" s="23">
        <f>(('Reporte de Formatos'!M34/30)*10)*0.3</f>
        <v>1203.2769999999998</v>
      </c>
      <c r="D30" s="23">
        <f t="shared" si="0"/>
        <v>1203.2769999999998</v>
      </c>
      <c r="E30" s="20" t="s">
        <v>497</v>
      </c>
      <c r="F30" s="20" t="s">
        <v>508</v>
      </c>
    </row>
    <row r="31" spans="1:6" x14ac:dyDescent="0.25">
      <c r="A31" s="20">
        <v>28</v>
      </c>
      <c r="B31" s="10" t="s">
        <v>507</v>
      </c>
      <c r="C31" s="23">
        <f>(('Reporte de Formatos'!M35/30)*10)*0.3</f>
        <v>1203.2769999999998</v>
      </c>
      <c r="D31" s="23">
        <f t="shared" si="0"/>
        <v>1203.2769999999998</v>
      </c>
      <c r="E31" s="20" t="s">
        <v>497</v>
      </c>
      <c r="F31" s="20" t="s">
        <v>508</v>
      </c>
    </row>
    <row r="32" spans="1:6" x14ac:dyDescent="0.25">
      <c r="A32" s="20">
        <v>29</v>
      </c>
      <c r="B32" s="10" t="s">
        <v>507</v>
      </c>
      <c r="C32" s="23">
        <f>(('Reporte de Formatos'!M36/30)*10)*0.3</f>
        <v>1156.7099999999998</v>
      </c>
      <c r="D32" s="23">
        <f t="shared" si="0"/>
        <v>1156.7099999999998</v>
      </c>
      <c r="E32" s="20" t="s">
        <v>497</v>
      </c>
      <c r="F32" s="20" t="s">
        <v>508</v>
      </c>
    </row>
    <row r="33" spans="1:6" x14ac:dyDescent="0.25">
      <c r="A33" s="20">
        <v>30</v>
      </c>
      <c r="B33" s="10" t="s">
        <v>507</v>
      </c>
      <c r="C33" s="23">
        <f>(('Reporte de Formatos'!M37/30)*6)*0.25</f>
        <v>578.35500000000002</v>
      </c>
      <c r="D33" s="23">
        <f t="shared" si="0"/>
        <v>578.35500000000002</v>
      </c>
      <c r="E33" s="20" t="s">
        <v>497</v>
      </c>
      <c r="F33" s="20" t="s">
        <v>508</v>
      </c>
    </row>
    <row r="34" spans="1:6" x14ac:dyDescent="0.25">
      <c r="A34" s="20">
        <v>31</v>
      </c>
      <c r="B34" s="10" t="s">
        <v>507</v>
      </c>
      <c r="C34" s="23">
        <f>(('Reporte de Formatos'!M38/30)*6)*0.25</f>
        <v>578.35500000000002</v>
      </c>
      <c r="D34" s="23">
        <f t="shared" si="0"/>
        <v>578.35500000000002</v>
      </c>
      <c r="E34" s="20" t="s">
        <v>497</v>
      </c>
      <c r="F34" s="20" t="s">
        <v>508</v>
      </c>
    </row>
    <row r="35" spans="1:6" x14ac:dyDescent="0.25">
      <c r="A35" s="20">
        <v>32</v>
      </c>
      <c r="B35" s="10" t="s">
        <v>507</v>
      </c>
      <c r="C35" s="23">
        <f>(('Reporte de Formatos'!M39/30)*6)*0.25</f>
        <v>578.35500000000002</v>
      </c>
      <c r="D35" s="23">
        <f t="shared" si="0"/>
        <v>578.35500000000002</v>
      </c>
      <c r="E35" s="20" t="s">
        <v>497</v>
      </c>
      <c r="F35" s="20" t="s">
        <v>508</v>
      </c>
    </row>
    <row r="36" spans="1:6" x14ac:dyDescent="0.25">
      <c r="A36" s="20">
        <v>33</v>
      </c>
      <c r="B36" s="10" t="s">
        <v>507</v>
      </c>
      <c r="C36" s="23">
        <f>(('Reporte de Formatos'!M40/30)*6)*0.25</f>
        <v>578.35500000000002</v>
      </c>
      <c r="D36" s="23">
        <f t="shared" si="0"/>
        <v>578.35500000000002</v>
      </c>
      <c r="E36" s="20" t="s">
        <v>497</v>
      </c>
      <c r="F36" s="20" t="s">
        <v>508</v>
      </c>
    </row>
    <row r="37" spans="1:6" x14ac:dyDescent="0.25">
      <c r="A37" s="20">
        <v>34</v>
      </c>
      <c r="B37" s="10" t="s">
        <v>507</v>
      </c>
      <c r="C37" s="23">
        <f>(('Reporte de Formatos'!M41/30)*6)*0.25</f>
        <v>578.35500000000002</v>
      </c>
      <c r="D37" s="23">
        <f t="shared" si="0"/>
        <v>578.35500000000002</v>
      </c>
      <c r="E37" s="20" t="s">
        <v>497</v>
      </c>
      <c r="F37" s="20" t="s">
        <v>508</v>
      </c>
    </row>
    <row r="38" spans="1:6" x14ac:dyDescent="0.25">
      <c r="A38" s="20">
        <v>35</v>
      </c>
      <c r="B38" s="10" t="s">
        <v>507</v>
      </c>
      <c r="C38" s="23">
        <f>(('Reporte de Formatos'!M42/30)*6)*0.25</f>
        <v>578.35500000000002</v>
      </c>
      <c r="D38" s="23">
        <f t="shared" si="0"/>
        <v>578.35500000000002</v>
      </c>
      <c r="E38" s="20" t="s">
        <v>497</v>
      </c>
      <c r="F38" s="20" t="s">
        <v>508</v>
      </c>
    </row>
    <row r="39" spans="1:6" x14ac:dyDescent="0.25">
      <c r="A39" s="20">
        <v>36</v>
      </c>
      <c r="B39" s="10" t="s">
        <v>507</v>
      </c>
      <c r="C39" s="23">
        <f>(('Reporte de Formatos'!M43/30)*6)*0.25</f>
        <v>566.09349999999995</v>
      </c>
      <c r="D39" s="23">
        <f t="shared" si="0"/>
        <v>566.09349999999995</v>
      </c>
      <c r="E39" s="20" t="s">
        <v>497</v>
      </c>
      <c r="F39" s="20" t="s">
        <v>508</v>
      </c>
    </row>
    <row r="40" spans="1:6" x14ac:dyDescent="0.25">
      <c r="A40" s="20">
        <v>37</v>
      </c>
      <c r="B40" s="10" t="s">
        <v>507</v>
      </c>
      <c r="C40" s="23">
        <f>(('Reporte de Formatos'!M44/30)*6)*0.25</f>
        <v>566.09349999999995</v>
      </c>
      <c r="D40" s="23">
        <f t="shared" si="0"/>
        <v>566.09349999999995</v>
      </c>
      <c r="E40" s="20" t="s">
        <v>497</v>
      </c>
      <c r="F40" s="20" t="s">
        <v>508</v>
      </c>
    </row>
    <row r="41" spans="1:6" x14ac:dyDescent="0.25">
      <c r="A41" s="20">
        <v>38</v>
      </c>
      <c r="B41" s="10" t="s">
        <v>507</v>
      </c>
      <c r="C41" s="23">
        <f>(('Reporte de Formatos'!M45/30)*6)*0.25</f>
        <v>566.09349999999995</v>
      </c>
      <c r="D41" s="23">
        <f t="shared" si="0"/>
        <v>566.09349999999995</v>
      </c>
      <c r="E41" s="20" t="s">
        <v>497</v>
      </c>
      <c r="F41" s="20" t="s">
        <v>508</v>
      </c>
    </row>
    <row r="42" spans="1:6" x14ac:dyDescent="0.25">
      <c r="A42" s="20">
        <v>39</v>
      </c>
      <c r="B42" s="10" t="s">
        <v>507</v>
      </c>
      <c r="C42" s="23">
        <f>(('Reporte de Formatos'!M46/30)*6)*0.25</f>
        <v>620.32150000000001</v>
      </c>
      <c r="D42" s="23">
        <f t="shared" si="0"/>
        <v>620.32150000000001</v>
      </c>
      <c r="E42" s="20" t="s">
        <v>497</v>
      </c>
      <c r="F42" s="20" t="s">
        <v>508</v>
      </c>
    </row>
    <row r="43" spans="1:6" x14ac:dyDescent="0.25">
      <c r="A43" s="20">
        <v>40</v>
      </c>
      <c r="B43" s="10" t="s">
        <v>507</v>
      </c>
      <c r="C43" s="23">
        <f>(('Reporte de Formatos'!M47/30)*10)*0.62</f>
        <v>2563.9955333333332</v>
      </c>
      <c r="D43" s="23">
        <f t="shared" si="0"/>
        <v>2563.9955333333332</v>
      </c>
      <c r="E43" s="20" t="s">
        <v>497</v>
      </c>
      <c r="F43" s="20" t="s">
        <v>508</v>
      </c>
    </row>
    <row r="44" spans="1:6" x14ac:dyDescent="0.25">
      <c r="A44" s="20">
        <v>41</v>
      </c>
      <c r="B44" s="10" t="s">
        <v>507</v>
      </c>
      <c r="C44" s="23">
        <f>(('Reporte de Formatos'!M48/30)*10)*0.62</f>
        <v>2563.9955333333332</v>
      </c>
      <c r="D44" s="23">
        <f t="shared" si="0"/>
        <v>2563.9955333333332</v>
      </c>
      <c r="E44" s="20" t="s">
        <v>497</v>
      </c>
      <c r="F44" s="20" t="s">
        <v>508</v>
      </c>
    </row>
    <row r="45" spans="1:6" x14ac:dyDescent="0.25">
      <c r="A45" s="20">
        <v>42</v>
      </c>
      <c r="B45" s="10" t="s">
        <v>507</v>
      </c>
      <c r="C45" s="23">
        <f>(('Reporte de Formatos'!M49/30)*10)*0.62</f>
        <v>2563.9955333333332</v>
      </c>
      <c r="D45" s="23">
        <f t="shared" si="0"/>
        <v>2563.9955333333332</v>
      </c>
      <c r="E45" s="20" t="s">
        <v>497</v>
      </c>
      <c r="F45" s="20" t="s">
        <v>508</v>
      </c>
    </row>
    <row r="46" spans="1:6" x14ac:dyDescent="0.25">
      <c r="A46" s="20">
        <v>43</v>
      </c>
      <c r="B46" s="10" t="s">
        <v>507</v>
      </c>
      <c r="C46" s="23">
        <f>(('Reporte de Formatos'!M50/30)*10)*0.62</f>
        <v>2563.9955333333332</v>
      </c>
      <c r="D46" s="23">
        <f t="shared" si="0"/>
        <v>2563.9955333333332</v>
      </c>
      <c r="E46" s="20" t="s">
        <v>497</v>
      </c>
      <c r="F46" s="20" t="s">
        <v>508</v>
      </c>
    </row>
    <row r="47" spans="1:6" x14ac:dyDescent="0.25">
      <c r="A47" s="20">
        <v>44</v>
      </c>
      <c r="B47" s="10" t="s">
        <v>507</v>
      </c>
      <c r="C47" s="23">
        <f>(('Reporte de Formatos'!M51/30)*10)*0.62</f>
        <v>2563.9955333333332</v>
      </c>
      <c r="D47" s="23">
        <f t="shared" si="0"/>
        <v>2563.9955333333332</v>
      </c>
      <c r="E47" s="20" t="s">
        <v>497</v>
      </c>
      <c r="F47" s="20" t="s">
        <v>508</v>
      </c>
    </row>
    <row r="48" spans="1:6" x14ac:dyDescent="0.25">
      <c r="A48" s="20">
        <v>45</v>
      </c>
      <c r="B48" s="10" t="s">
        <v>507</v>
      </c>
      <c r="C48" s="23">
        <f>(('Reporte de Formatos'!M52/30)*6)*0.25</f>
        <v>452.73099999999999</v>
      </c>
      <c r="D48" s="23">
        <f t="shared" si="0"/>
        <v>452.73099999999999</v>
      </c>
      <c r="E48" s="20" t="s">
        <v>497</v>
      </c>
      <c r="F48" s="20" t="s">
        <v>508</v>
      </c>
    </row>
    <row r="49" spans="1:6" x14ac:dyDescent="0.25">
      <c r="A49" s="20">
        <v>46</v>
      </c>
      <c r="B49" s="10" t="s">
        <v>507</v>
      </c>
      <c r="C49" s="23">
        <f>(('Reporte de Formatos'!M53/30)*6)*0.25</f>
        <v>452.73099999999999</v>
      </c>
      <c r="D49" s="23">
        <f t="shared" si="0"/>
        <v>452.73099999999999</v>
      </c>
      <c r="E49" s="20" t="s">
        <v>497</v>
      </c>
      <c r="F49" s="20" t="s">
        <v>508</v>
      </c>
    </row>
    <row r="50" spans="1:6" x14ac:dyDescent="0.25">
      <c r="A50" s="20">
        <v>47</v>
      </c>
      <c r="B50" s="10" t="s">
        <v>507</v>
      </c>
      <c r="C50" s="23">
        <f>(('Reporte de Formatos'!M54/30)*10)*0.62</f>
        <v>1871.2881333333335</v>
      </c>
      <c r="D50" s="23">
        <f t="shared" si="0"/>
        <v>1871.2881333333335</v>
      </c>
      <c r="E50" s="20" t="s">
        <v>497</v>
      </c>
      <c r="F50" s="20" t="s">
        <v>508</v>
      </c>
    </row>
    <row r="51" spans="1:6" x14ac:dyDescent="0.25">
      <c r="A51" s="20">
        <v>48</v>
      </c>
      <c r="B51" s="10" t="s">
        <v>507</v>
      </c>
      <c r="C51" s="23">
        <f>(('Reporte de Formatos'!M55/30)*10)*0.62</f>
        <v>1871.2881333333335</v>
      </c>
      <c r="D51" s="23">
        <f t="shared" si="0"/>
        <v>1871.2881333333335</v>
      </c>
      <c r="E51" s="20" t="s">
        <v>497</v>
      </c>
      <c r="F51" s="20" t="s">
        <v>508</v>
      </c>
    </row>
    <row r="52" spans="1:6" x14ac:dyDescent="0.25">
      <c r="A52" s="20">
        <v>49</v>
      </c>
      <c r="B52" s="10" t="s">
        <v>507</v>
      </c>
      <c r="C52" s="23">
        <f>(('Reporte de Formatos'!M56/30)*10)*0.62</f>
        <v>1871.2881333333335</v>
      </c>
      <c r="D52" s="23">
        <f t="shared" si="0"/>
        <v>1871.2881333333335</v>
      </c>
      <c r="E52" s="20" t="s">
        <v>497</v>
      </c>
      <c r="F52" s="20" t="s">
        <v>508</v>
      </c>
    </row>
    <row r="53" spans="1:6" x14ac:dyDescent="0.25">
      <c r="A53" s="20">
        <v>50</v>
      </c>
      <c r="B53" s="10" t="s">
        <v>507</v>
      </c>
      <c r="C53" s="23">
        <f>(('Reporte de Formatos'!M57/30)*10)*0.62</f>
        <v>1871.2881333333335</v>
      </c>
      <c r="D53" s="23">
        <f t="shared" si="0"/>
        <v>1871.2881333333335</v>
      </c>
      <c r="E53" s="20" t="s">
        <v>497</v>
      </c>
      <c r="F53" s="20" t="s">
        <v>508</v>
      </c>
    </row>
    <row r="54" spans="1:6" x14ac:dyDescent="0.25">
      <c r="A54" s="20">
        <v>51</v>
      </c>
      <c r="B54" s="10" t="s">
        <v>507</v>
      </c>
      <c r="C54" s="23">
        <f>(('Reporte de Formatos'!M58/30)*6)*0.25</f>
        <v>452.73099999999999</v>
      </c>
      <c r="D54" s="23">
        <f t="shared" si="0"/>
        <v>452.73099999999999</v>
      </c>
      <c r="E54" s="20" t="s">
        <v>497</v>
      </c>
      <c r="F54" s="20" t="s">
        <v>508</v>
      </c>
    </row>
    <row r="55" spans="1:6" x14ac:dyDescent="0.25">
      <c r="A55" s="20">
        <v>52</v>
      </c>
      <c r="B55" s="10" t="s">
        <v>507</v>
      </c>
      <c r="C55" s="23">
        <f>(('Reporte de Formatos'!M59/30)*6)*0.25</f>
        <v>452.73099999999999</v>
      </c>
      <c r="D55" s="23">
        <f t="shared" si="0"/>
        <v>452.73099999999999</v>
      </c>
      <c r="E55" s="20" t="s">
        <v>497</v>
      </c>
      <c r="F55" s="20" t="s">
        <v>508</v>
      </c>
    </row>
    <row r="56" spans="1:6" x14ac:dyDescent="0.25">
      <c r="A56" s="20">
        <v>53</v>
      </c>
      <c r="B56" s="10" t="s">
        <v>507</v>
      </c>
      <c r="C56" s="23">
        <f>(('Reporte de Formatos'!M60/30)*10)*0.62</f>
        <v>1871.2881333333335</v>
      </c>
      <c r="D56" s="23">
        <f t="shared" si="0"/>
        <v>1871.2881333333335</v>
      </c>
      <c r="E56" s="20" t="s">
        <v>497</v>
      </c>
      <c r="F56" s="20" t="s">
        <v>508</v>
      </c>
    </row>
    <row r="57" spans="1:6" x14ac:dyDescent="0.25">
      <c r="A57" s="20">
        <v>54</v>
      </c>
      <c r="B57" s="10" t="s">
        <v>507</v>
      </c>
      <c r="C57" s="23">
        <f>(('Reporte de Formatos'!M61/30)*6)*0.25</f>
        <v>452.73099999999999</v>
      </c>
      <c r="D57" s="23">
        <f t="shared" si="0"/>
        <v>452.73099999999999</v>
      </c>
      <c r="E57" s="20" t="s">
        <v>497</v>
      </c>
      <c r="F57" s="20" t="s">
        <v>508</v>
      </c>
    </row>
    <row r="58" spans="1:6" x14ac:dyDescent="0.25">
      <c r="A58" s="20">
        <v>55</v>
      </c>
      <c r="B58" s="10" t="s">
        <v>507</v>
      </c>
      <c r="C58" s="23">
        <f>(('Reporte de Formatos'!M62/30)*6)*0.25</f>
        <v>452.73099999999999</v>
      </c>
      <c r="D58" s="23">
        <f t="shared" si="0"/>
        <v>452.73099999999999</v>
      </c>
      <c r="E58" s="20" t="s">
        <v>497</v>
      </c>
      <c r="F58" s="20" t="s">
        <v>508</v>
      </c>
    </row>
    <row r="59" spans="1:6" x14ac:dyDescent="0.25">
      <c r="A59" s="20">
        <v>56</v>
      </c>
      <c r="B59" s="10" t="s">
        <v>507</v>
      </c>
      <c r="C59" s="23">
        <f>(('Reporte de Formatos'!M63/30)*10)*0.62</f>
        <v>1871.2881333333335</v>
      </c>
      <c r="D59" s="23">
        <f t="shared" si="0"/>
        <v>1871.2881333333335</v>
      </c>
      <c r="E59" s="20" t="s">
        <v>497</v>
      </c>
      <c r="F59" s="20" t="s">
        <v>508</v>
      </c>
    </row>
    <row r="60" spans="1:6" x14ac:dyDescent="0.25">
      <c r="A60" s="20">
        <v>57</v>
      </c>
      <c r="B60" s="10" t="s">
        <v>507</v>
      </c>
      <c r="C60" s="23">
        <f>(('Reporte de Formatos'!M64/30)*10)*0.62</f>
        <v>1450.0456666666669</v>
      </c>
      <c r="D60" s="23">
        <f t="shared" si="0"/>
        <v>1450.0456666666669</v>
      </c>
      <c r="E60" s="20" t="s">
        <v>497</v>
      </c>
      <c r="F60" s="20" t="s">
        <v>508</v>
      </c>
    </row>
    <row r="61" spans="1:6" x14ac:dyDescent="0.25">
      <c r="A61" s="20">
        <v>58</v>
      </c>
      <c r="B61" s="10" t="s">
        <v>507</v>
      </c>
      <c r="C61" s="23">
        <f>(('Reporte de Formatos'!M65/30)*10)*0.62</f>
        <v>1450.0456666666669</v>
      </c>
      <c r="D61" s="23">
        <f t="shared" si="0"/>
        <v>1450.0456666666669</v>
      </c>
      <c r="E61" s="20" t="s">
        <v>497</v>
      </c>
      <c r="F61" s="20" t="s">
        <v>508</v>
      </c>
    </row>
    <row r="62" spans="1:6" x14ac:dyDescent="0.25">
      <c r="A62" s="20">
        <v>59</v>
      </c>
      <c r="B62" s="10" t="s">
        <v>507</v>
      </c>
      <c r="C62" s="23">
        <f>(('Reporte de Formatos'!M66/30)*6)*0.25</f>
        <v>350.81750000000005</v>
      </c>
      <c r="D62" s="23">
        <f t="shared" si="0"/>
        <v>350.81750000000005</v>
      </c>
      <c r="E62" s="20" t="s">
        <v>497</v>
      </c>
      <c r="F62" s="20" t="s">
        <v>508</v>
      </c>
    </row>
    <row r="63" spans="1:6" x14ac:dyDescent="0.25">
      <c r="A63" s="20">
        <v>60</v>
      </c>
      <c r="B63" s="10" t="s">
        <v>507</v>
      </c>
      <c r="C63" s="23">
        <f>(('Reporte de Formatos'!M67/30)*10)*0.62</f>
        <v>1450.0456666666669</v>
      </c>
      <c r="D63" s="23">
        <f t="shared" si="0"/>
        <v>1450.0456666666669</v>
      </c>
      <c r="E63" s="20" t="s">
        <v>497</v>
      </c>
      <c r="F63" s="20" t="s">
        <v>508</v>
      </c>
    </row>
    <row r="64" spans="1:6" x14ac:dyDescent="0.25">
      <c r="A64" s="20">
        <v>61</v>
      </c>
      <c r="B64" s="10" t="s">
        <v>507</v>
      </c>
      <c r="C64" s="23">
        <f>(('Reporte de Formatos'!M68/30)*10)*0.62</f>
        <v>1450.0456666666669</v>
      </c>
      <c r="D64" s="23">
        <f t="shared" si="0"/>
        <v>1450.0456666666669</v>
      </c>
      <c r="E64" s="20" t="s">
        <v>497</v>
      </c>
      <c r="F64" s="20" t="s">
        <v>508</v>
      </c>
    </row>
    <row r="65" spans="1:6" x14ac:dyDescent="0.25">
      <c r="A65" s="20">
        <v>62</v>
      </c>
      <c r="B65" s="10" t="s">
        <v>507</v>
      </c>
      <c r="C65" s="23">
        <f>(('Reporte de Formatos'!M69/30)*10)*0.62</f>
        <v>1450.0456666666669</v>
      </c>
      <c r="D65" s="23">
        <f t="shared" si="0"/>
        <v>1450.0456666666669</v>
      </c>
      <c r="E65" s="20" t="s">
        <v>497</v>
      </c>
      <c r="F65" s="20" t="s">
        <v>508</v>
      </c>
    </row>
    <row r="66" spans="1:6" x14ac:dyDescent="0.25">
      <c r="A66" s="20">
        <v>63</v>
      </c>
      <c r="B66" s="10" t="s">
        <v>507</v>
      </c>
      <c r="C66" s="23">
        <f>(('Reporte de Formatos'!M70/30)*6)*0.25</f>
        <v>320.38350000000003</v>
      </c>
      <c r="D66" s="23">
        <f t="shared" si="0"/>
        <v>320.38350000000003</v>
      </c>
      <c r="E66" s="20" t="s">
        <v>497</v>
      </c>
      <c r="F66" s="20" t="s">
        <v>508</v>
      </c>
    </row>
    <row r="67" spans="1:6" x14ac:dyDescent="0.25">
      <c r="A67" s="20">
        <v>64</v>
      </c>
      <c r="B67" s="10" t="s">
        <v>507</v>
      </c>
      <c r="C67" s="23">
        <f>(('Reporte de Formatos'!M71/30)*10)*0.3</f>
        <v>3577.2900000000004</v>
      </c>
      <c r="D67" s="23">
        <f t="shared" si="0"/>
        <v>3577.2900000000004</v>
      </c>
      <c r="E67" s="20" t="s">
        <v>497</v>
      </c>
      <c r="F67" s="20" t="s">
        <v>508</v>
      </c>
    </row>
    <row r="68" spans="1:6" x14ac:dyDescent="0.25">
      <c r="A68" s="20">
        <v>65</v>
      </c>
      <c r="B68" s="10" t="s">
        <v>507</v>
      </c>
      <c r="C68" s="23">
        <f>(('Reporte de Formatos'!M72/30)*10)*0.3</f>
        <v>2371.1150000000002</v>
      </c>
      <c r="D68" s="23">
        <f t="shared" si="0"/>
        <v>2371.1150000000002</v>
      </c>
      <c r="E68" s="20" t="s">
        <v>497</v>
      </c>
      <c r="F68" s="20" t="s">
        <v>508</v>
      </c>
    </row>
    <row r="69" spans="1:6" x14ac:dyDescent="0.25">
      <c r="A69" s="20">
        <v>66</v>
      </c>
      <c r="B69" s="10" t="s">
        <v>507</v>
      </c>
      <c r="C69" s="23">
        <f>(('Reporte de Formatos'!M73/30)*10)*0.3</f>
        <v>2371.1150000000002</v>
      </c>
      <c r="D69" s="23">
        <f t="shared" ref="D69:D113" si="1">C69</f>
        <v>2371.1150000000002</v>
      </c>
      <c r="E69" s="20" t="s">
        <v>497</v>
      </c>
      <c r="F69" s="20" t="s">
        <v>508</v>
      </c>
    </row>
    <row r="70" spans="1:6" x14ac:dyDescent="0.25">
      <c r="A70" s="20">
        <v>67</v>
      </c>
      <c r="B70" s="10" t="s">
        <v>507</v>
      </c>
      <c r="C70" s="23">
        <f>(('Reporte de Formatos'!M74/30)*10)*0.3</f>
        <v>1203.2769999999998</v>
      </c>
      <c r="D70" s="23">
        <f t="shared" si="1"/>
        <v>1203.2769999999998</v>
      </c>
      <c r="E70" s="20" t="s">
        <v>497</v>
      </c>
      <c r="F70" s="20" t="s">
        <v>508</v>
      </c>
    </row>
    <row r="71" spans="1:6" x14ac:dyDescent="0.25">
      <c r="A71" s="20">
        <v>68</v>
      </c>
      <c r="B71" s="10" t="s">
        <v>507</v>
      </c>
      <c r="C71" s="23">
        <f>(('Reporte de Formatos'!M75/30)*6)*0.25</f>
        <v>566.09349999999995</v>
      </c>
      <c r="D71" s="23">
        <f t="shared" si="1"/>
        <v>566.09349999999995</v>
      </c>
      <c r="E71" s="20" t="s">
        <v>497</v>
      </c>
      <c r="F71" s="20" t="s">
        <v>508</v>
      </c>
    </row>
    <row r="72" spans="1:6" x14ac:dyDescent="0.25">
      <c r="A72" s="20">
        <v>69</v>
      </c>
      <c r="B72" s="10" t="s">
        <v>507</v>
      </c>
      <c r="C72" s="23">
        <f>(('Reporte de Formatos'!M76/30)*6)*0.25</f>
        <v>578.35500000000002</v>
      </c>
      <c r="D72" s="23">
        <f t="shared" si="1"/>
        <v>578.35500000000002</v>
      </c>
      <c r="E72" s="20" t="s">
        <v>497</v>
      </c>
      <c r="F72" s="20" t="s">
        <v>508</v>
      </c>
    </row>
    <row r="73" spans="1:6" x14ac:dyDescent="0.25">
      <c r="A73" s="20">
        <v>70</v>
      </c>
      <c r="B73" s="10" t="s">
        <v>507</v>
      </c>
      <c r="C73" s="23">
        <f>(('Reporte de Formatos'!M77/30)*10)*0.62</f>
        <v>2563.9955333333332</v>
      </c>
      <c r="D73" s="23">
        <f t="shared" si="1"/>
        <v>2563.9955333333332</v>
      </c>
      <c r="E73" s="20" t="s">
        <v>497</v>
      </c>
      <c r="F73" s="20" t="s">
        <v>508</v>
      </c>
    </row>
    <row r="74" spans="1:6" x14ac:dyDescent="0.25">
      <c r="A74" s="20">
        <v>71</v>
      </c>
      <c r="B74" s="10" t="s">
        <v>507</v>
      </c>
      <c r="C74" s="23">
        <f>(('Reporte de Formatos'!M78/30)*10)*0.62</f>
        <v>2563.9955333333332</v>
      </c>
      <c r="D74" s="23">
        <f t="shared" si="1"/>
        <v>2563.9955333333332</v>
      </c>
      <c r="E74" s="20" t="s">
        <v>497</v>
      </c>
      <c r="F74" s="20" t="s">
        <v>508</v>
      </c>
    </row>
    <row r="75" spans="1:6" x14ac:dyDescent="0.25">
      <c r="A75" s="20">
        <v>72</v>
      </c>
      <c r="B75" s="10" t="s">
        <v>507</v>
      </c>
      <c r="C75" s="23">
        <f>(('Reporte de Formatos'!M79/30)*10)*0.62</f>
        <v>2563.9955333333332</v>
      </c>
      <c r="D75" s="23">
        <f t="shared" si="1"/>
        <v>2563.9955333333332</v>
      </c>
      <c r="E75" s="20" t="s">
        <v>497</v>
      </c>
      <c r="F75" s="20" t="s">
        <v>508</v>
      </c>
    </row>
    <row r="76" spans="1:6" x14ac:dyDescent="0.25">
      <c r="A76" s="20">
        <v>73</v>
      </c>
      <c r="B76" s="10" t="s">
        <v>507</v>
      </c>
      <c r="C76" s="23">
        <f>(('Reporte de Formatos'!M80/30)*10)*0.62</f>
        <v>2563.9955333333332</v>
      </c>
      <c r="D76" s="23">
        <f t="shared" si="1"/>
        <v>2563.9955333333332</v>
      </c>
      <c r="E76" s="20" t="s">
        <v>497</v>
      </c>
      <c r="F76" s="20" t="s">
        <v>508</v>
      </c>
    </row>
    <row r="77" spans="1:6" x14ac:dyDescent="0.25">
      <c r="A77" s="20">
        <v>74</v>
      </c>
      <c r="B77" s="10" t="s">
        <v>507</v>
      </c>
      <c r="C77" s="23">
        <f>(('Reporte de Formatos'!M81/30)*10)*0.62</f>
        <v>1871.2881333333335</v>
      </c>
      <c r="D77" s="23">
        <f t="shared" si="1"/>
        <v>1871.2881333333335</v>
      </c>
      <c r="E77" s="20" t="s">
        <v>497</v>
      </c>
      <c r="F77" s="20" t="s">
        <v>508</v>
      </c>
    </row>
    <row r="78" spans="1:6" x14ac:dyDescent="0.25">
      <c r="A78" s="20">
        <v>75</v>
      </c>
      <c r="B78" s="10" t="s">
        <v>507</v>
      </c>
      <c r="C78" s="23">
        <f>(('Reporte de Formatos'!M82/30)*10)*0.62</f>
        <v>1871.2881333333335</v>
      </c>
      <c r="D78" s="23">
        <f t="shared" si="1"/>
        <v>1871.2881333333335</v>
      </c>
      <c r="E78" s="20" t="s">
        <v>497</v>
      </c>
      <c r="F78" s="20" t="s">
        <v>508</v>
      </c>
    </row>
    <row r="79" spans="1:6" x14ac:dyDescent="0.25">
      <c r="A79" s="20">
        <v>76</v>
      </c>
      <c r="B79" s="10" t="s">
        <v>507</v>
      </c>
      <c r="C79" s="23">
        <f>(('Reporte de Formatos'!M83/30)*10)*0.62</f>
        <v>1871.2881333333335</v>
      </c>
      <c r="D79" s="23">
        <f t="shared" si="1"/>
        <v>1871.2881333333335</v>
      </c>
      <c r="E79" s="20" t="s">
        <v>497</v>
      </c>
      <c r="F79" s="20" t="s">
        <v>508</v>
      </c>
    </row>
    <row r="80" spans="1:6" x14ac:dyDescent="0.25">
      <c r="A80" s="20">
        <v>77</v>
      </c>
      <c r="B80" s="10" t="s">
        <v>507</v>
      </c>
      <c r="C80" s="23">
        <f>(('Reporte de Formatos'!M84/30)*6)*0.25</f>
        <v>452.73099999999999</v>
      </c>
      <c r="D80" s="23">
        <f t="shared" si="1"/>
        <v>452.73099999999999</v>
      </c>
      <c r="E80" s="20" t="s">
        <v>497</v>
      </c>
      <c r="F80" s="20" t="s">
        <v>508</v>
      </c>
    </row>
    <row r="81" spans="1:6" x14ac:dyDescent="0.25">
      <c r="A81" s="20">
        <v>78</v>
      </c>
      <c r="B81" s="10" t="s">
        <v>507</v>
      </c>
      <c r="C81" s="23">
        <f>(('Reporte de Formatos'!M85/30)*10)*0.62</f>
        <v>1871.2881333333335</v>
      </c>
      <c r="D81" s="23">
        <f t="shared" si="1"/>
        <v>1871.2881333333335</v>
      </c>
      <c r="E81" s="20" t="s">
        <v>497</v>
      </c>
      <c r="F81" s="20" t="s">
        <v>508</v>
      </c>
    </row>
    <row r="82" spans="1:6" x14ac:dyDescent="0.25">
      <c r="A82" s="20">
        <v>79</v>
      </c>
      <c r="B82" s="10" t="s">
        <v>507</v>
      </c>
      <c r="C82" s="23">
        <f>(('Reporte de Formatos'!M86/30)*10)*0.62</f>
        <v>1871.2881333333335</v>
      </c>
      <c r="D82" s="23">
        <f t="shared" si="1"/>
        <v>1871.2881333333335</v>
      </c>
      <c r="E82" s="20" t="s">
        <v>497</v>
      </c>
      <c r="F82" s="20" t="s">
        <v>508</v>
      </c>
    </row>
    <row r="83" spans="1:6" x14ac:dyDescent="0.25">
      <c r="A83" s="20">
        <v>80</v>
      </c>
      <c r="B83" s="10" t="s">
        <v>507</v>
      </c>
      <c r="C83" s="23">
        <f>(('Reporte de Formatos'!M87/30)*6)*0.25</f>
        <v>350.81750000000005</v>
      </c>
      <c r="D83" s="23">
        <f t="shared" si="1"/>
        <v>350.81750000000005</v>
      </c>
      <c r="E83" s="20" t="s">
        <v>497</v>
      </c>
      <c r="F83" s="20" t="s">
        <v>508</v>
      </c>
    </row>
    <row r="84" spans="1:6" x14ac:dyDescent="0.25">
      <c r="A84" s="20">
        <v>81</v>
      </c>
      <c r="B84" s="10" t="s">
        <v>507</v>
      </c>
      <c r="C84" s="23">
        <f>(('Reporte de Formatos'!M88/30)*10)*0.3</f>
        <v>3577.2900000000004</v>
      </c>
      <c r="D84" s="23">
        <f t="shared" si="1"/>
        <v>3577.2900000000004</v>
      </c>
      <c r="E84" s="20" t="s">
        <v>497</v>
      </c>
      <c r="F84" s="20" t="s">
        <v>508</v>
      </c>
    </row>
    <row r="85" spans="1:6" x14ac:dyDescent="0.25">
      <c r="A85" s="20">
        <v>82</v>
      </c>
      <c r="B85" s="10" t="s">
        <v>507</v>
      </c>
      <c r="C85" s="23">
        <f>(('Reporte de Formatos'!M89/30)*10)*0.3</f>
        <v>2371.1150000000002</v>
      </c>
      <c r="D85" s="23">
        <f t="shared" si="1"/>
        <v>2371.1150000000002</v>
      </c>
      <c r="E85" s="20" t="s">
        <v>497</v>
      </c>
      <c r="F85" s="20" t="s">
        <v>508</v>
      </c>
    </row>
    <row r="86" spans="1:6" x14ac:dyDescent="0.25">
      <c r="A86" s="20">
        <v>83</v>
      </c>
      <c r="B86" s="10" t="s">
        <v>507</v>
      </c>
      <c r="C86" s="23">
        <f>(('Reporte de Formatos'!M90/30)*10)*0.3</f>
        <v>1203.2769999999998</v>
      </c>
      <c r="D86" s="23">
        <f t="shared" si="1"/>
        <v>1203.2769999999998</v>
      </c>
      <c r="E86" s="20" t="s">
        <v>497</v>
      </c>
      <c r="F86" s="20" t="s">
        <v>508</v>
      </c>
    </row>
    <row r="87" spans="1:6" x14ac:dyDescent="0.25">
      <c r="A87" s="20">
        <v>84</v>
      </c>
      <c r="B87" s="10" t="s">
        <v>507</v>
      </c>
      <c r="C87" s="23">
        <f>(('Reporte de Formatos'!M91/30)*10)*0.3</f>
        <v>1203.2769999999998</v>
      </c>
      <c r="D87" s="23">
        <f t="shared" si="1"/>
        <v>1203.2769999999998</v>
      </c>
      <c r="E87" s="20" t="s">
        <v>497</v>
      </c>
      <c r="F87" s="20" t="s">
        <v>508</v>
      </c>
    </row>
    <row r="88" spans="1:6" x14ac:dyDescent="0.25">
      <c r="A88" s="20">
        <v>85</v>
      </c>
      <c r="B88" s="10" t="s">
        <v>507</v>
      </c>
      <c r="C88" s="23">
        <f>(('Reporte de Formatos'!M92/30)*10)*0.3</f>
        <v>1203.2769999999998</v>
      </c>
      <c r="D88" s="23">
        <f t="shared" si="1"/>
        <v>1203.2769999999998</v>
      </c>
      <c r="E88" s="20" t="s">
        <v>497</v>
      </c>
      <c r="F88" s="20" t="s">
        <v>508</v>
      </c>
    </row>
    <row r="89" spans="1:6" x14ac:dyDescent="0.25">
      <c r="A89" s="20">
        <v>86</v>
      </c>
      <c r="B89" s="10" t="s">
        <v>507</v>
      </c>
      <c r="C89" s="23">
        <f>(('Reporte de Formatos'!M93/30)*6)*0.25</f>
        <v>566.09349999999995</v>
      </c>
      <c r="D89" s="23">
        <f t="shared" si="1"/>
        <v>566.09349999999995</v>
      </c>
      <c r="E89" s="20" t="s">
        <v>497</v>
      </c>
      <c r="F89" s="20" t="s">
        <v>508</v>
      </c>
    </row>
    <row r="90" spans="1:6" x14ac:dyDescent="0.25">
      <c r="A90" s="20">
        <v>87</v>
      </c>
      <c r="B90" s="10" t="s">
        <v>507</v>
      </c>
      <c r="C90" s="23">
        <f>(('Reporte de Formatos'!M94/30)*10)*0.62</f>
        <v>2563.9955333333332</v>
      </c>
      <c r="D90" s="23">
        <f t="shared" si="1"/>
        <v>2563.9955333333332</v>
      </c>
      <c r="E90" s="20" t="s">
        <v>497</v>
      </c>
      <c r="F90" s="20" t="s">
        <v>508</v>
      </c>
    </row>
    <row r="91" spans="1:6" x14ac:dyDescent="0.25">
      <c r="A91" s="20">
        <v>88</v>
      </c>
      <c r="B91" s="10" t="s">
        <v>507</v>
      </c>
      <c r="C91" s="23">
        <f>(('Reporte de Formatos'!M95/30)*10)*0.62</f>
        <v>2563.9955333333332</v>
      </c>
      <c r="D91" s="23">
        <f t="shared" si="1"/>
        <v>2563.9955333333332</v>
      </c>
      <c r="E91" s="20" t="s">
        <v>497</v>
      </c>
      <c r="F91" s="20" t="s">
        <v>508</v>
      </c>
    </row>
    <row r="92" spans="1:6" x14ac:dyDescent="0.25">
      <c r="A92" s="20">
        <v>89</v>
      </c>
      <c r="B92" s="10" t="s">
        <v>507</v>
      </c>
      <c r="C92" s="23">
        <f>(('Reporte de Formatos'!M96/30)*10)*0.62</f>
        <v>2563.9955333333332</v>
      </c>
      <c r="D92" s="23">
        <f t="shared" si="1"/>
        <v>2563.9955333333332</v>
      </c>
      <c r="E92" s="20" t="s">
        <v>497</v>
      </c>
      <c r="F92" s="20" t="s">
        <v>508</v>
      </c>
    </row>
    <row r="93" spans="1:6" x14ac:dyDescent="0.25">
      <c r="A93" s="20">
        <v>90</v>
      </c>
      <c r="B93" s="10" t="s">
        <v>507</v>
      </c>
      <c r="C93" s="23">
        <f>(('Reporte de Formatos'!M97/30)*10)*0.62</f>
        <v>1871.2881333333335</v>
      </c>
      <c r="D93" s="23">
        <f t="shared" si="1"/>
        <v>1871.2881333333335</v>
      </c>
      <c r="E93" s="20" t="s">
        <v>497</v>
      </c>
      <c r="F93" s="20" t="s">
        <v>508</v>
      </c>
    </row>
    <row r="94" spans="1:6" x14ac:dyDescent="0.25">
      <c r="A94" s="20">
        <v>91</v>
      </c>
      <c r="B94" s="10" t="s">
        <v>507</v>
      </c>
      <c r="C94" s="23">
        <f>(('Reporte de Formatos'!M98/30)*6)*0.25</f>
        <v>452.73099999999999</v>
      </c>
      <c r="D94" s="23">
        <f t="shared" si="1"/>
        <v>452.73099999999999</v>
      </c>
      <c r="E94" s="20" t="s">
        <v>497</v>
      </c>
      <c r="F94" s="20" t="s">
        <v>508</v>
      </c>
    </row>
    <row r="95" spans="1:6" x14ac:dyDescent="0.25">
      <c r="A95" s="20">
        <v>92</v>
      </c>
      <c r="B95" s="10" t="s">
        <v>507</v>
      </c>
      <c r="C95" s="23">
        <f>(('Reporte de Formatos'!M99/30)*10)*0.62</f>
        <v>1871.2881333333335</v>
      </c>
      <c r="D95" s="23">
        <f t="shared" si="1"/>
        <v>1871.2881333333335</v>
      </c>
      <c r="E95" s="20" t="s">
        <v>497</v>
      </c>
      <c r="F95" s="20" t="s">
        <v>508</v>
      </c>
    </row>
    <row r="96" spans="1:6" x14ac:dyDescent="0.25">
      <c r="A96" s="20">
        <v>93</v>
      </c>
      <c r="B96" s="10" t="s">
        <v>507</v>
      </c>
      <c r="C96" s="23">
        <f>(('Reporte de Formatos'!M100/30)*10)*0.62</f>
        <v>1871.2881333333335</v>
      </c>
      <c r="D96" s="23">
        <f t="shared" si="1"/>
        <v>1871.2881333333335</v>
      </c>
      <c r="E96" s="20" t="s">
        <v>497</v>
      </c>
      <c r="F96" s="20" t="s">
        <v>508</v>
      </c>
    </row>
    <row r="97" spans="1:6" x14ac:dyDescent="0.25">
      <c r="A97" s="20">
        <v>94</v>
      </c>
      <c r="B97" s="10" t="s">
        <v>507</v>
      </c>
      <c r="C97" s="23">
        <f>(('Reporte de Formatos'!M101/30)*10)*0.62</f>
        <v>1871.2881333333335</v>
      </c>
      <c r="D97" s="23">
        <f t="shared" si="1"/>
        <v>1871.2881333333335</v>
      </c>
      <c r="E97" s="20" t="s">
        <v>497</v>
      </c>
      <c r="F97" s="20" t="s">
        <v>508</v>
      </c>
    </row>
    <row r="98" spans="1:6" x14ac:dyDescent="0.25">
      <c r="A98" s="20">
        <v>95</v>
      </c>
      <c r="B98" s="10" t="s">
        <v>507</v>
      </c>
      <c r="C98" s="23">
        <f>(('Reporte de Formatos'!M102/30)*6)*0.25</f>
        <v>452.73099999999999</v>
      </c>
      <c r="D98" s="23">
        <f t="shared" si="1"/>
        <v>452.73099999999999</v>
      </c>
      <c r="E98" s="20" t="s">
        <v>497</v>
      </c>
      <c r="F98" s="20" t="s">
        <v>508</v>
      </c>
    </row>
    <row r="99" spans="1:6" x14ac:dyDescent="0.25">
      <c r="A99" s="20">
        <v>96</v>
      </c>
      <c r="B99" s="10" t="s">
        <v>507</v>
      </c>
      <c r="C99" s="23">
        <f>(('Reporte de Formatos'!M103/30)*6)*0.25</f>
        <v>452.73099999999999</v>
      </c>
      <c r="D99" s="23">
        <f t="shared" si="1"/>
        <v>452.73099999999999</v>
      </c>
      <c r="E99" s="20" t="s">
        <v>497</v>
      </c>
      <c r="F99" s="20" t="s">
        <v>508</v>
      </c>
    </row>
    <row r="100" spans="1:6" x14ac:dyDescent="0.25">
      <c r="A100" s="20">
        <v>97</v>
      </c>
      <c r="B100" s="10" t="s">
        <v>507</v>
      </c>
      <c r="C100" s="23">
        <f>(('Reporte de Formatos'!M104/30)*10)*0.62</f>
        <v>1450.0456666666669</v>
      </c>
      <c r="D100" s="23">
        <f t="shared" si="1"/>
        <v>1450.0456666666669</v>
      </c>
      <c r="E100" s="20" t="s">
        <v>497</v>
      </c>
      <c r="F100" s="20" t="s">
        <v>508</v>
      </c>
    </row>
    <row r="101" spans="1:6" x14ac:dyDescent="0.25">
      <c r="A101" s="20">
        <v>98</v>
      </c>
      <c r="B101" s="10" t="s">
        <v>507</v>
      </c>
      <c r="C101" s="23">
        <f>(('Reporte de Formatos'!M105/30)*10)*0.3</f>
        <v>2371.1150000000002</v>
      </c>
      <c r="D101" s="23">
        <f t="shared" si="1"/>
        <v>2371.1150000000002</v>
      </c>
      <c r="E101" s="20" t="s">
        <v>497</v>
      </c>
      <c r="F101" s="20" t="s">
        <v>508</v>
      </c>
    </row>
    <row r="102" spans="1:6" x14ac:dyDescent="0.25">
      <c r="A102" s="20">
        <v>99</v>
      </c>
      <c r="B102" s="10" t="s">
        <v>507</v>
      </c>
      <c r="C102" s="23">
        <f>(('Reporte de Formatos'!M106/30)*10)*0.3</f>
        <v>1203.2769999999998</v>
      </c>
      <c r="D102" s="23">
        <f t="shared" si="1"/>
        <v>1203.2769999999998</v>
      </c>
      <c r="E102" s="20" t="s">
        <v>497</v>
      </c>
      <c r="F102" s="20" t="s">
        <v>508</v>
      </c>
    </row>
    <row r="103" spans="1:6" x14ac:dyDescent="0.25">
      <c r="A103" s="20">
        <v>100</v>
      </c>
      <c r="B103" s="10" t="s">
        <v>507</v>
      </c>
      <c r="C103" s="23">
        <f>(('Reporte de Formatos'!M107/30)*10)*0.3</f>
        <v>1203.2769999999998</v>
      </c>
      <c r="D103" s="23">
        <f t="shared" si="1"/>
        <v>1203.2769999999998</v>
      </c>
      <c r="E103" s="20" t="s">
        <v>497</v>
      </c>
      <c r="F103" s="20" t="s">
        <v>508</v>
      </c>
    </row>
    <row r="104" spans="1:6" x14ac:dyDescent="0.25">
      <c r="A104" s="20">
        <v>101</v>
      </c>
      <c r="B104" s="10" t="s">
        <v>507</v>
      </c>
      <c r="C104" s="23">
        <f>(('Reporte de Formatos'!M108/30)*10)*0.3</f>
        <v>1203.2769999999998</v>
      </c>
      <c r="D104" s="23">
        <f t="shared" si="1"/>
        <v>1203.2769999999998</v>
      </c>
      <c r="E104" s="20" t="s">
        <v>497</v>
      </c>
      <c r="F104" s="20" t="s">
        <v>508</v>
      </c>
    </row>
    <row r="105" spans="1:6" x14ac:dyDescent="0.25">
      <c r="A105" s="20">
        <v>102</v>
      </c>
      <c r="B105" s="10" t="s">
        <v>507</v>
      </c>
      <c r="C105" s="23">
        <f>(('Reporte de Formatos'!M109/30)*6)*0.25</f>
        <v>578.35500000000002</v>
      </c>
      <c r="D105" s="23">
        <f t="shared" si="1"/>
        <v>578.35500000000002</v>
      </c>
      <c r="E105" s="20" t="s">
        <v>497</v>
      </c>
      <c r="F105" s="20" t="s">
        <v>508</v>
      </c>
    </row>
    <row r="106" spans="1:6" x14ac:dyDescent="0.25">
      <c r="A106" s="20">
        <v>103</v>
      </c>
      <c r="B106" s="10" t="s">
        <v>507</v>
      </c>
      <c r="C106" s="23">
        <f>(('Reporte de Formatos'!M110/30)*6)*0.25</f>
        <v>566.09349999999995</v>
      </c>
      <c r="D106" s="23">
        <f t="shared" si="1"/>
        <v>566.09349999999995</v>
      </c>
      <c r="E106" s="20" t="s">
        <v>497</v>
      </c>
      <c r="F106" s="20" t="s">
        <v>508</v>
      </c>
    </row>
    <row r="107" spans="1:6" x14ac:dyDescent="0.25">
      <c r="A107" s="20">
        <v>104</v>
      </c>
      <c r="B107" s="10" t="s">
        <v>507</v>
      </c>
      <c r="C107" s="23">
        <f>(('Reporte de Formatos'!M111/30)*6)*0.25</f>
        <v>452.73099999999999</v>
      </c>
      <c r="D107" s="23">
        <f t="shared" si="1"/>
        <v>452.73099999999999</v>
      </c>
      <c r="E107" s="20" t="s">
        <v>497</v>
      </c>
      <c r="F107" s="20" t="s">
        <v>508</v>
      </c>
    </row>
    <row r="108" spans="1:6" x14ac:dyDescent="0.25">
      <c r="A108" s="20">
        <v>105</v>
      </c>
      <c r="B108" s="10" t="s">
        <v>507</v>
      </c>
      <c r="C108" s="23">
        <f>(('Reporte de Formatos'!M112/30)*10)*0.62</f>
        <v>1871.2881333333335</v>
      </c>
      <c r="D108" s="23">
        <f t="shared" si="1"/>
        <v>1871.2881333333335</v>
      </c>
      <c r="E108" s="20" t="s">
        <v>497</v>
      </c>
      <c r="F108" s="20" t="s">
        <v>508</v>
      </c>
    </row>
    <row r="109" spans="1:6" x14ac:dyDescent="0.25">
      <c r="A109" s="20">
        <v>106</v>
      </c>
      <c r="B109" s="10" t="s">
        <v>507</v>
      </c>
      <c r="C109" s="23">
        <f>(('Reporte de Formatos'!M113/30)*10)*0.62</f>
        <v>1871.2881333333335</v>
      </c>
      <c r="D109" s="23">
        <f t="shared" si="1"/>
        <v>1871.2881333333335</v>
      </c>
      <c r="E109" s="20" t="s">
        <v>497</v>
      </c>
      <c r="F109" s="20" t="s">
        <v>508</v>
      </c>
    </row>
    <row r="110" spans="1:6" x14ac:dyDescent="0.25">
      <c r="A110" s="20">
        <v>107</v>
      </c>
      <c r="B110" s="10" t="s">
        <v>507</v>
      </c>
      <c r="C110" s="23">
        <f>(('Reporte de Formatos'!M114/30)*10)*0.62</f>
        <v>2563.9955333333332</v>
      </c>
      <c r="D110" s="23">
        <f t="shared" si="1"/>
        <v>2563.9955333333332</v>
      </c>
      <c r="E110" s="20" t="s">
        <v>497</v>
      </c>
      <c r="F110" s="20" t="s">
        <v>508</v>
      </c>
    </row>
    <row r="111" spans="1:6" x14ac:dyDescent="0.25">
      <c r="A111" s="20">
        <v>108</v>
      </c>
      <c r="B111" s="10" t="s">
        <v>507</v>
      </c>
      <c r="C111" s="23">
        <f>(('Reporte de Formatos'!M115/30)*6)*0.25</f>
        <v>452.73099999999999</v>
      </c>
      <c r="D111" s="23">
        <f t="shared" si="1"/>
        <v>452.73099999999999</v>
      </c>
      <c r="E111" s="20" t="s">
        <v>497</v>
      </c>
      <c r="F111" s="20" t="s">
        <v>508</v>
      </c>
    </row>
    <row r="112" spans="1:6" x14ac:dyDescent="0.25">
      <c r="A112" s="20">
        <v>109</v>
      </c>
      <c r="B112" s="10" t="s">
        <v>507</v>
      </c>
      <c r="C112" s="23">
        <f>(('Reporte de Formatos'!M116/30)*6)*0.25</f>
        <v>620.32150000000001</v>
      </c>
      <c r="D112" s="23">
        <f t="shared" si="1"/>
        <v>620.32150000000001</v>
      </c>
      <c r="E112" s="20" t="s">
        <v>497</v>
      </c>
      <c r="F112" s="20" t="s">
        <v>508</v>
      </c>
    </row>
    <row r="113" spans="1:6" x14ac:dyDescent="0.25">
      <c r="A113" s="20">
        <v>110</v>
      </c>
      <c r="B113" s="10" t="s">
        <v>507</v>
      </c>
      <c r="C113" s="23">
        <f>(('Reporte de Formatos'!M117/30)*6)*0.25</f>
        <v>452.73099999999999</v>
      </c>
      <c r="D113" s="23">
        <f t="shared" si="1"/>
        <v>452.73099999999999</v>
      </c>
      <c r="E113" s="20" t="s">
        <v>497</v>
      </c>
      <c r="F113" s="20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2020-09-03T16:34:06Z</dcterms:created>
  <dcterms:modified xsi:type="dcterms:W3CDTF">2020-10-22T15:52:40Z</dcterms:modified>
</cp:coreProperties>
</file>